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ono\公益社団法人　八王子観光コンベンション協 Dropbox\智小野\コンベンション事業\MICE営業\1.総務\1.総務・開催支援\1.総務・開催支援\1.開催補助金書類\1.八王子の開催補助金\★令和５年度助成金（作成中）\"/>
    </mc:Choice>
  </mc:AlternateContent>
  <xr:revisionPtr revIDLastSave="0" documentId="13_ncr:1_{E72D512B-C75C-497B-B961-13E6CCDEAB6D}" xr6:coauthVersionLast="47" xr6:coauthVersionMax="47" xr10:uidLastSave="{00000000-0000-0000-0000-000000000000}"/>
  <bookViews>
    <workbookView xWindow="640" yWindow="590" windowWidth="16010" windowHeight="9100" tabRatio="869" xr2:uid="{F5930AB0-727C-404D-A074-BE8FB2C2FD01}"/>
  </bookViews>
  <sheets>
    <sheet name="申請書１" sheetId="7" r:id="rId1"/>
    <sheet name="申請書１の２(算出書)" sheetId="9" r:id="rId2"/>
    <sheet name="申請書１の３(開催助成金対象)" sheetId="2" r:id="rId3"/>
    <sheet name="申請書１の４(ハイブリッド対象)" sheetId="3" r:id="rId4"/>
    <sheet name="申請書１の５(おもてなし対象)" sheetId="4" r:id="rId5"/>
    <sheet name="申請書１の６(借り上げ車両対象）" sheetId="5" r:id="rId6"/>
    <sheet name="申請書１の７(宣誓書)" sheetId="6" r:id="rId7"/>
    <sheet name="別紙２(収支見積書)" sheetId="8" r:id="rId8"/>
    <sheet name="list" sheetId="10" r:id="rId9"/>
  </sheets>
  <definedNames>
    <definedName name="_xlnm.Print_Area" localSheetId="0">申請書１!$A$1:$AT$45</definedName>
    <definedName name="_xlnm.Print_Area" localSheetId="2">'申請書１の３(開催助成金対象)'!$A$1:$AE$76</definedName>
    <definedName name="_xlnm.Print_Area" localSheetId="3">'申請書１の４(ハイブリッド対象)'!$A$1:$AF$39</definedName>
    <definedName name="_xlnm.Print_Area" localSheetId="4">'申請書１の５(おもてなし対象)'!$B$1:$AI$77</definedName>
    <definedName name="_xlnm.Print_Area" localSheetId="5">'申請書１の６(借り上げ車両対象）'!$B$1:$AF$23</definedName>
    <definedName name="_xlnm.Print_Area" localSheetId="6">'申請書１の７(宣誓書)'!$A$1:$AJ$29</definedName>
    <definedName name="_xlnm.Print_Area" localSheetId="7">'別紙２(収支見積書)'!$B$1:$AI$32</definedName>
    <definedName name="_xlnm.Print_Titles" localSheetId="2">'申請書１の３(開催助成金対象)'!$1:$7</definedName>
    <definedName name="_xlnm.Print_Titles" localSheetId="4">'申請書１の５(おもてなし対象)'!$1:$9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 i="6" l="1"/>
  <c r="AA13" i="2"/>
  <c r="AM2" i="9"/>
  <c r="AF31" i="7"/>
  <c r="AC10" i="6"/>
  <c r="Y10" i="6"/>
  <c r="X13" i="6" l="1"/>
  <c r="X12" i="6"/>
  <c r="X9" i="6"/>
  <c r="V2" i="6"/>
  <c r="R2" i="5"/>
  <c r="R1" i="5"/>
  <c r="R2" i="4"/>
  <c r="R1" i="4"/>
  <c r="R2" i="3"/>
  <c r="R1" i="3"/>
  <c r="Q2" i="2"/>
  <c r="Q1" i="2"/>
  <c r="AM3" i="9"/>
  <c r="AN8" i="9" l="1"/>
  <c r="AN14" i="9" s="1"/>
  <c r="V1" i="6"/>
  <c r="T10" i="9"/>
  <c r="T14" i="9" s="1"/>
  <c r="AA17" i="5"/>
  <c r="AB66" i="4"/>
  <c r="AB63" i="4"/>
  <c r="AB57" i="4"/>
  <c r="AB51" i="4"/>
  <c r="AB45" i="4"/>
  <c r="AB39" i="4"/>
  <c r="AB33" i="4"/>
  <c r="AB27" i="4"/>
  <c r="AB21" i="4"/>
  <c r="AB15" i="4"/>
  <c r="AA29" i="3"/>
  <c r="AA61" i="2"/>
  <c r="U2" i="8"/>
  <c r="U1" i="8"/>
  <c r="I26" i="8"/>
  <c r="I11" i="8"/>
  <c r="AB67" i="4" l="1"/>
  <c r="M11" i="9" s="1"/>
  <c r="AA11" i="9" s="1"/>
  <c r="AU11" i="9" s="1"/>
  <c r="AA14" i="5"/>
  <c r="AA18" i="5" s="1"/>
  <c r="M13" i="9" s="1"/>
  <c r="AA13" i="9" s="1"/>
  <c r="AU13" i="9" s="1"/>
  <c r="AD35" i="7" s="1"/>
  <c r="AF15" i="4"/>
  <c r="AF21" i="4"/>
  <c r="AF27" i="4"/>
  <c r="AF33" i="4"/>
  <c r="AF39" i="4"/>
  <c r="AF45" i="4"/>
  <c r="AF51" i="4"/>
  <c r="AF57" i="4"/>
  <c r="AF63" i="4"/>
  <c r="AF66" i="4"/>
  <c r="AA14" i="3"/>
  <c r="AA20" i="3"/>
  <c r="AA26" i="3"/>
  <c r="AA19" i="2"/>
  <c r="AA25" i="2"/>
  <c r="AA31" i="2"/>
  <c r="AA37" i="2"/>
  <c r="AA43" i="2"/>
  <c r="AA49" i="2"/>
  <c r="AA55" i="2"/>
  <c r="AA67" i="2"/>
  <c r="AA70" i="2"/>
  <c r="AA71" i="2" l="1"/>
  <c r="M8" i="9" s="1"/>
  <c r="AA30" i="3"/>
  <c r="M9" i="9" s="1"/>
  <c r="AA9" i="9" s="1"/>
  <c r="AU9" i="9" s="1"/>
  <c r="AD34" i="7" s="1"/>
  <c r="AF67" i="4"/>
  <c r="M12" i="9" s="1"/>
  <c r="AA8" i="9" l="1"/>
  <c r="AU8" i="9" s="1"/>
  <c r="O34" i="7" s="1"/>
  <c r="AA12" i="9"/>
  <c r="M10" i="9"/>
  <c r="M14" i="9" s="1"/>
  <c r="AB70" i="4"/>
  <c r="P33" i="7" l="1"/>
  <c r="AU12" i="9"/>
  <c r="AU10" i="9" s="1"/>
  <c r="AA10" i="9"/>
  <c r="AA14" i="9" s="1"/>
  <c r="O35" i="7" l="1"/>
  <c r="P36" i="7" s="1"/>
  <c r="AU14" i="9"/>
</calcChain>
</file>

<file path=xl/sharedStrings.xml><?xml version="1.0" encoding="utf-8"?>
<sst xmlns="http://schemas.openxmlformats.org/spreadsheetml/2006/main" count="388" uniqueCount="262">
  <si>
    <t>公益社団法人八王子観光コンベンション協会</t>
    <rPh sb="0" eb="6">
      <t>コウエキシャダンホウジン</t>
    </rPh>
    <rPh sb="6" eb="9">
      <t>ハチオウジカ</t>
    </rPh>
    <rPh sb="9" eb="11">
      <t>ンコウ</t>
    </rPh>
    <rPh sb="18" eb="20">
      <t>キョウカイ</t>
    </rPh>
    <phoneticPr fontId="1"/>
  </si>
  <si>
    <t>〒</t>
    <phoneticPr fontId="1"/>
  </si>
  <si>
    <t>―</t>
    <phoneticPr fontId="1"/>
  </si>
  <si>
    <t>住　所</t>
    <rPh sb="0" eb="1">
      <t>ジュウ</t>
    </rPh>
    <rPh sb="2" eb="3">
      <t>ショ</t>
    </rPh>
    <phoneticPr fontId="1"/>
  </si>
  <si>
    <t>代表者名</t>
    <rPh sb="0" eb="3">
      <t>ダイヒョウシャ</t>
    </rPh>
    <rPh sb="3" eb="4">
      <t>メイ</t>
    </rPh>
    <phoneticPr fontId="1"/>
  </si>
  <si>
    <t>主催者</t>
    <rPh sb="0" eb="3">
      <t>シュサイシャ</t>
    </rPh>
    <phoneticPr fontId="1"/>
  </si>
  <si>
    <t>団体名</t>
    <rPh sb="0" eb="2">
      <t>ダンタイ</t>
    </rPh>
    <rPh sb="2" eb="3">
      <t>メイ</t>
    </rPh>
    <phoneticPr fontId="1"/>
  </si>
  <si>
    <t>電話番号</t>
    <rPh sb="0" eb="2">
      <t>デンワ</t>
    </rPh>
    <rPh sb="2" eb="4">
      <t>バンゴウ</t>
    </rPh>
    <phoneticPr fontId="1"/>
  </si>
  <si>
    <t>㊞</t>
    <phoneticPr fontId="1"/>
  </si>
  <si>
    <t>ＭＩＣＥの区分</t>
    <rPh sb="5" eb="7">
      <t>クブン</t>
    </rPh>
    <phoneticPr fontId="1"/>
  </si>
  <si>
    <t>ＭＩＣＥの種類</t>
    <rPh sb="5" eb="7">
      <t>シュルイ</t>
    </rPh>
    <phoneticPr fontId="1"/>
  </si>
  <si>
    <t>その他</t>
    <rPh sb="2" eb="3">
      <t>タ</t>
    </rPh>
    <phoneticPr fontId="1"/>
  </si>
  <si>
    <t>年</t>
    <rPh sb="0" eb="1">
      <t>ネン</t>
    </rPh>
    <phoneticPr fontId="1"/>
  </si>
  <si>
    <t>日</t>
    <rPh sb="0" eb="1">
      <t>ニチ</t>
    </rPh>
    <phoneticPr fontId="1"/>
  </si>
  <si>
    <t>～</t>
    <phoneticPr fontId="1"/>
  </si>
  <si>
    <t>円</t>
    <rPh sb="0" eb="1">
      <t>エン</t>
    </rPh>
    <phoneticPr fontId="1"/>
  </si>
  <si>
    <t>月</t>
    <rPh sb="0" eb="1">
      <t>ツキ</t>
    </rPh>
    <phoneticPr fontId="1"/>
  </si>
  <si>
    <t>2　収支見積書</t>
    <rPh sb="2" eb="4">
      <t>シュウシ</t>
    </rPh>
    <rPh sb="4" eb="7">
      <t>ミツモリショ</t>
    </rPh>
    <phoneticPr fontId="1"/>
  </si>
  <si>
    <t>会　長　殿</t>
    <rPh sb="0" eb="1">
      <t>カイ</t>
    </rPh>
    <rPh sb="2" eb="3">
      <t>チョウ</t>
    </rPh>
    <rPh sb="4" eb="5">
      <t>ドノ</t>
    </rPh>
    <phoneticPr fontId="1"/>
  </si>
  <si>
    <t>申請者</t>
    <rPh sb="0" eb="3">
      <t>シンセイシャ</t>
    </rPh>
    <phoneticPr fontId="1"/>
  </si>
  <si>
    <t>支出合計（円）
（小計①+②+③+④+⑤+⑥+⑦+⑧+⑨+⑩）</t>
    <rPh sb="0" eb="2">
      <t>シシュツ</t>
    </rPh>
    <rPh sb="2" eb="4">
      <t>ゴウケイ</t>
    </rPh>
    <rPh sb="5" eb="6">
      <t>エン</t>
    </rPh>
    <rPh sb="9" eb="11">
      <t>ショウケイ</t>
    </rPh>
    <phoneticPr fontId="1"/>
  </si>
  <si>
    <t>小計⑩</t>
    <rPh sb="0" eb="2">
      <t>ショウケイ</t>
    </rPh>
    <phoneticPr fontId="1"/>
  </si>
  <si>
    <t>小計⑨</t>
    <rPh sb="0" eb="2">
      <t>ショウケイ</t>
    </rPh>
    <phoneticPr fontId="1"/>
  </si>
  <si>
    <t>諸経費</t>
    <rPh sb="0" eb="3">
      <t>ショケイヒ</t>
    </rPh>
    <phoneticPr fontId="1"/>
  </si>
  <si>
    <t>小計⑧</t>
    <rPh sb="0" eb="2">
      <t>ショウケイ</t>
    </rPh>
    <phoneticPr fontId="1"/>
  </si>
  <si>
    <t>消耗品費</t>
    <rPh sb="0" eb="3">
      <t>ショウモウヒン</t>
    </rPh>
    <rPh sb="3" eb="4">
      <t>ヒ</t>
    </rPh>
    <phoneticPr fontId="1"/>
  </si>
  <si>
    <t>小計⑦</t>
    <rPh sb="0" eb="2">
      <t>ショウケイ</t>
    </rPh>
    <phoneticPr fontId="1"/>
  </si>
  <si>
    <t>印刷
製本費</t>
    <rPh sb="0" eb="2">
      <t>インサツ</t>
    </rPh>
    <rPh sb="3" eb="5">
      <t>セイホン</t>
    </rPh>
    <rPh sb="5" eb="6">
      <t>ヒ</t>
    </rPh>
    <phoneticPr fontId="1"/>
  </si>
  <si>
    <t>小計⑥</t>
    <rPh sb="0" eb="2">
      <t>ショウケイ</t>
    </rPh>
    <phoneticPr fontId="1"/>
  </si>
  <si>
    <t>委託料</t>
    <rPh sb="0" eb="2">
      <t>イタク</t>
    </rPh>
    <rPh sb="2" eb="3">
      <t>リョウ</t>
    </rPh>
    <phoneticPr fontId="1"/>
  </si>
  <si>
    <t>小計⑤</t>
    <rPh sb="0" eb="2">
      <t>ショウケイ</t>
    </rPh>
    <phoneticPr fontId="1"/>
  </si>
  <si>
    <t>人件費</t>
    <rPh sb="0" eb="3">
      <t>ジンケンヒ</t>
    </rPh>
    <phoneticPr fontId="1"/>
  </si>
  <si>
    <t>小計④</t>
    <rPh sb="0" eb="2">
      <t>ショウケイ</t>
    </rPh>
    <phoneticPr fontId="1"/>
  </si>
  <si>
    <t>役務費</t>
    <rPh sb="0" eb="3">
      <t>エキムヒ</t>
    </rPh>
    <phoneticPr fontId="1"/>
  </si>
  <si>
    <t>小計③</t>
    <rPh sb="0" eb="2">
      <t>ショウケイ</t>
    </rPh>
    <phoneticPr fontId="1"/>
  </si>
  <si>
    <t>報償費</t>
    <rPh sb="0" eb="3">
      <t>ホウショウヒ</t>
    </rPh>
    <phoneticPr fontId="1"/>
  </si>
  <si>
    <t>小計②</t>
    <rPh sb="0" eb="2">
      <t>ショウケイ</t>
    </rPh>
    <phoneticPr fontId="1"/>
  </si>
  <si>
    <t>旅費</t>
    <rPh sb="0" eb="2">
      <t>リョヒ</t>
    </rPh>
    <phoneticPr fontId="1"/>
  </si>
  <si>
    <t>小計①</t>
    <rPh sb="0" eb="2">
      <t>ショウケイ</t>
    </rPh>
    <phoneticPr fontId="1"/>
  </si>
  <si>
    <t>賃借料</t>
    <rPh sb="0" eb="3">
      <t>チンシャクリョウ</t>
    </rPh>
    <phoneticPr fontId="1"/>
  </si>
  <si>
    <t>金額（円）</t>
    <rPh sb="0" eb="2">
      <t>キンガク</t>
    </rPh>
    <rPh sb="3" eb="4">
      <t>エン</t>
    </rPh>
    <phoneticPr fontId="1"/>
  </si>
  <si>
    <t>内　　　訳</t>
    <rPh sb="0" eb="1">
      <t>ナイ</t>
    </rPh>
    <rPh sb="4" eb="5">
      <t>ヤク</t>
    </rPh>
    <phoneticPr fontId="1"/>
  </si>
  <si>
    <t>経　費　概　算</t>
    <rPh sb="0" eb="1">
      <t>キョウ</t>
    </rPh>
    <rPh sb="2" eb="3">
      <t>ヒ</t>
    </rPh>
    <rPh sb="4" eb="5">
      <t>ガイ</t>
    </rPh>
    <rPh sb="6" eb="7">
      <t>サン</t>
    </rPh>
    <phoneticPr fontId="1"/>
  </si>
  <si>
    <t>内　　　容</t>
    <rPh sb="0" eb="1">
      <t>ナイ</t>
    </rPh>
    <rPh sb="4" eb="5">
      <t>カタチ</t>
    </rPh>
    <phoneticPr fontId="1"/>
  </si>
  <si>
    <t>項目</t>
    <rPh sb="0" eb="2">
      <t>コウモク</t>
    </rPh>
    <phoneticPr fontId="1"/>
  </si>
  <si>
    <t>計画及び予算</t>
    <rPh sb="0" eb="2">
      <t>ケイカク</t>
    </rPh>
    <rPh sb="2" eb="3">
      <t>オヨ</t>
    </rPh>
    <rPh sb="4" eb="6">
      <t>ヨサン</t>
    </rPh>
    <phoneticPr fontId="1"/>
  </si>
  <si>
    <t>①開催助成金対象経費申請書</t>
    <rPh sb="1" eb="3">
      <t>カイサイ</t>
    </rPh>
    <rPh sb="6" eb="8">
      <t>タイショウ</t>
    </rPh>
    <rPh sb="8" eb="10">
      <t>ケイヒ</t>
    </rPh>
    <rPh sb="10" eb="13">
      <t>シンセイショ</t>
    </rPh>
    <phoneticPr fontId="1"/>
  </si>
  <si>
    <t>経費計画及び予算</t>
    <rPh sb="0" eb="2">
      <t>ケイヒ</t>
    </rPh>
    <rPh sb="2" eb="4">
      <t>ケイカク</t>
    </rPh>
    <rPh sb="4" eb="5">
      <t>オヨ</t>
    </rPh>
    <rPh sb="6" eb="8">
      <t>ヨサン</t>
    </rPh>
    <phoneticPr fontId="1"/>
  </si>
  <si>
    <t>②ハイブリッド開催助成金対象経費申請書</t>
    <rPh sb="7" eb="9">
      <t>カイサイ</t>
    </rPh>
    <rPh sb="12" eb="14">
      <t>タイショウ</t>
    </rPh>
    <rPh sb="14" eb="16">
      <t>ケイヒ</t>
    </rPh>
    <rPh sb="16" eb="19">
      <t>シンセイショ</t>
    </rPh>
    <phoneticPr fontId="1"/>
  </si>
  <si>
    <t>③おもてなし助成金対象経費申請書</t>
    <rPh sb="6" eb="9">
      <t>ジョセイキン</t>
    </rPh>
    <rPh sb="9" eb="11">
      <t>タイショウ</t>
    </rPh>
    <rPh sb="11" eb="13">
      <t>ケイヒ</t>
    </rPh>
    <rPh sb="13" eb="16">
      <t>シンセイショ</t>
    </rPh>
    <phoneticPr fontId="1"/>
  </si>
  <si>
    <t>　暴力団による使用であるかを確認する必要がある場合は、所轄の警察署へ照会することがあります。また、交付決定後に暴力団の利益となる使用であることが判明した場合は、交付を取り消し、ＭＩＣＥ開催助成金を返還するものとします。
（八王子市暴力団排除条例第９条）　</t>
    <phoneticPr fontId="1"/>
  </si>
  <si>
    <t>※□に「レ」チェックを入れてください。</t>
    <rPh sb="11" eb="12">
      <t>イ</t>
    </rPh>
    <phoneticPr fontId="1"/>
  </si>
  <si>
    <t>暴力団の利益となる使用を制限するため、私は暴力団でないことを宣誓し、次のことについて同意します。</t>
    <phoneticPr fontId="1"/>
  </si>
  <si>
    <t>暴力団でないことの宣誓書</t>
    <rPh sb="0" eb="3">
      <t>ボウリョクダン</t>
    </rPh>
    <rPh sb="9" eb="11">
      <t>センセイ</t>
    </rPh>
    <rPh sb="11" eb="12">
      <t>ショ</t>
    </rPh>
    <phoneticPr fontId="1"/>
  </si>
  <si>
    <t>ＭＩＣＥの名称</t>
    <rPh sb="5" eb="7">
      <t>メイショウ</t>
    </rPh>
    <phoneticPr fontId="1"/>
  </si>
  <si>
    <t>（団体名）</t>
    <rPh sb="1" eb="4">
      <t>ダンタイメイ</t>
    </rPh>
    <phoneticPr fontId="1"/>
  </si>
  <si>
    <t>（住所）</t>
    <rPh sb="1" eb="3">
      <t>ジュウショ</t>
    </rPh>
    <phoneticPr fontId="1"/>
  </si>
  <si>
    <t>（代表者名）</t>
    <rPh sb="1" eb="4">
      <t>ダイヒョウシャ</t>
    </rPh>
    <rPh sb="4" eb="5">
      <t>メイ</t>
    </rPh>
    <phoneticPr fontId="1"/>
  </si>
  <si>
    <t>（会場名）</t>
    <rPh sb="1" eb="4">
      <t>カイジョウメイ</t>
    </rPh>
    <phoneticPr fontId="1"/>
  </si>
  <si>
    <t>開催会場</t>
    <rPh sb="0" eb="4">
      <t>カイサイカイジョウ</t>
    </rPh>
    <phoneticPr fontId="1"/>
  </si>
  <si>
    <t>総事業費</t>
    <rPh sb="0" eb="4">
      <t>ソウジギョウヒ</t>
    </rPh>
    <phoneticPr fontId="1"/>
  </si>
  <si>
    <t>助成対象経費</t>
    <rPh sb="0" eb="6">
      <t>ジョセイタイショウケイヒ</t>
    </rPh>
    <phoneticPr fontId="1"/>
  </si>
  <si>
    <t>開催助成金</t>
    <rPh sb="0" eb="5">
      <t>カイサイジョセイキン</t>
    </rPh>
    <phoneticPr fontId="1"/>
  </si>
  <si>
    <t>ハイブリッド開催助成金</t>
    <rPh sb="6" eb="11">
      <t>カイサイジョセイキン</t>
    </rPh>
    <phoneticPr fontId="1"/>
  </si>
  <si>
    <t>おもてなし助成金</t>
    <rPh sb="5" eb="8">
      <t>ジョセイキン</t>
    </rPh>
    <phoneticPr fontId="1"/>
  </si>
  <si>
    <t>添付書類</t>
    <rPh sb="0" eb="4">
      <t>テンプショルイ</t>
    </rPh>
    <phoneticPr fontId="1"/>
  </si>
  <si>
    <t>日間</t>
    <rPh sb="0" eb="2">
      <t>ニチカン</t>
    </rPh>
    <phoneticPr fontId="1"/>
  </si>
  <si>
    <t>（予定金額）</t>
    <rPh sb="1" eb="5">
      <t>ヨテイキンガク</t>
    </rPh>
    <phoneticPr fontId="1"/>
  </si>
  <si>
    <t>（電話番号）</t>
    <rPh sb="1" eb="5">
      <t>デンワバンゴウ</t>
    </rPh>
    <phoneticPr fontId="1"/>
  </si>
  <si>
    <t>Meeting</t>
    <phoneticPr fontId="1"/>
  </si>
  <si>
    <t>Incentive</t>
    <phoneticPr fontId="1"/>
  </si>
  <si>
    <t>Convention</t>
    <phoneticPr fontId="1"/>
  </si>
  <si>
    <t>企業内会議</t>
    <rPh sb="0" eb="5">
      <t>キギョウナイカイギ</t>
    </rPh>
    <phoneticPr fontId="1"/>
  </si>
  <si>
    <t>団体等の会議</t>
    <rPh sb="0" eb="3">
      <t>ダンタイトウ</t>
    </rPh>
    <rPh sb="4" eb="6">
      <t>カイギ</t>
    </rPh>
    <phoneticPr fontId="1"/>
  </si>
  <si>
    <t>企業内研修</t>
    <rPh sb="0" eb="5">
      <t>キギョウナイケンシュウ</t>
    </rPh>
    <phoneticPr fontId="1"/>
  </si>
  <si>
    <t>報奨旅行</t>
    <rPh sb="0" eb="4">
      <t>ホウショウリョコウ</t>
    </rPh>
    <phoneticPr fontId="1"/>
  </si>
  <si>
    <t>研修旅行</t>
    <rPh sb="0" eb="4">
      <t>ケンシュウリョコウ</t>
    </rPh>
    <phoneticPr fontId="1"/>
  </si>
  <si>
    <t>学会</t>
    <rPh sb="0" eb="2">
      <t>ガッカイ</t>
    </rPh>
    <phoneticPr fontId="1"/>
  </si>
  <si>
    <t>招待旅行</t>
    <rPh sb="0" eb="4">
      <t>ショウタイリョコウ</t>
    </rPh>
    <phoneticPr fontId="1"/>
  </si>
  <si>
    <t>団体等の総会</t>
    <rPh sb="0" eb="3">
      <t>ダンタイトウ</t>
    </rPh>
    <rPh sb="4" eb="6">
      <t>ソウカイ</t>
    </rPh>
    <phoneticPr fontId="1"/>
  </si>
  <si>
    <t>展示会</t>
    <rPh sb="0" eb="3">
      <t>テンジカイ</t>
    </rPh>
    <phoneticPr fontId="1"/>
  </si>
  <si>
    <t>見本市</t>
    <rPh sb="0" eb="3">
      <t>ミホンイチ</t>
    </rPh>
    <phoneticPr fontId="1"/>
  </si>
  <si>
    <t>国際ＭＩＣＥ（参加国が日本を含み３か国以上）</t>
    <rPh sb="0" eb="2">
      <t>コクサイ</t>
    </rPh>
    <phoneticPr fontId="1"/>
  </si>
  <si>
    <t>国内ＭＩＣＥ</t>
    <rPh sb="0" eb="2">
      <t>コクナイ</t>
    </rPh>
    <phoneticPr fontId="1"/>
  </si>
  <si>
    <t>スポーツイベント</t>
    <phoneticPr fontId="1"/>
  </si>
  <si>
    <t>文化イベント</t>
    <rPh sb="0" eb="2">
      <t>ブンカ</t>
    </rPh>
    <phoneticPr fontId="1"/>
  </si>
  <si>
    <t>金</t>
    <rPh sb="0" eb="1">
      <t>キン</t>
    </rPh>
    <phoneticPr fontId="1"/>
  </si>
  <si>
    <t>円</t>
    <rPh sb="0" eb="1">
      <t>エン</t>
    </rPh>
    <phoneticPr fontId="1"/>
  </si>
  <si>
    <t>＜収入＞</t>
    <rPh sb="1" eb="3">
      <t>シュウニュウ</t>
    </rPh>
    <phoneticPr fontId="1"/>
  </si>
  <si>
    <t>本助成金</t>
    <rPh sb="0" eb="1">
      <t>ホン</t>
    </rPh>
    <rPh sb="1" eb="4">
      <t>ジョセイキン</t>
    </rPh>
    <phoneticPr fontId="1"/>
  </si>
  <si>
    <t>その他の補助金</t>
    <rPh sb="2" eb="3">
      <t>タ</t>
    </rPh>
    <rPh sb="4" eb="7">
      <t>ホジョキン</t>
    </rPh>
    <phoneticPr fontId="1"/>
  </si>
  <si>
    <t>参加料等</t>
    <rPh sb="0" eb="3">
      <t>サンカリョウ</t>
    </rPh>
    <rPh sb="3" eb="4">
      <t>トウ</t>
    </rPh>
    <phoneticPr fontId="1"/>
  </si>
  <si>
    <t>その他</t>
  </si>
  <si>
    <t>計</t>
    <rPh sb="0" eb="1">
      <t>ケイ</t>
    </rPh>
    <phoneticPr fontId="1"/>
  </si>
  <si>
    <t>予算額（見込額）</t>
    <rPh sb="0" eb="3">
      <t>ヨサンガク</t>
    </rPh>
    <rPh sb="4" eb="7">
      <t>ミコミガク</t>
    </rPh>
    <phoneticPr fontId="1"/>
  </si>
  <si>
    <t>内容</t>
    <rPh sb="0" eb="2">
      <t>ナイヨウ</t>
    </rPh>
    <phoneticPr fontId="1"/>
  </si>
  <si>
    <t>備考</t>
    <rPh sb="0" eb="2">
      <t>ビコウ</t>
    </rPh>
    <phoneticPr fontId="1"/>
  </si>
  <si>
    <t>（単位：円）</t>
    <rPh sb="1" eb="3">
      <t>タンイ</t>
    </rPh>
    <rPh sb="4" eb="5">
      <t>エン</t>
    </rPh>
    <phoneticPr fontId="1"/>
  </si>
  <si>
    <t>＜支出＞</t>
    <rPh sb="1" eb="3">
      <t>シシュツ</t>
    </rPh>
    <phoneticPr fontId="1"/>
  </si>
  <si>
    <t>合計</t>
    <rPh sb="0" eb="2">
      <t>ゴウケイ</t>
    </rPh>
    <phoneticPr fontId="1"/>
  </si>
  <si>
    <t>うち対象経費</t>
    <rPh sb="2" eb="6">
      <t>タイショウケイヒ</t>
    </rPh>
    <phoneticPr fontId="1"/>
  </si>
  <si>
    <t>実支出額</t>
    <rPh sb="0" eb="4">
      <t>ジツシシュツガク</t>
    </rPh>
    <phoneticPr fontId="1"/>
  </si>
  <si>
    <t>A</t>
    <phoneticPr fontId="1"/>
  </si>
  <si>
    <t>B</t>
    <phoneticPr fontId="1"/>
  </si>
  <si>
    <t>C=A-B</t>
    <phoneticPr fontId="1"/>
  </si>
  <si>
    <t>D=C×助成率</t>
    <rPh sb="4" eb="6">
      <t>ジョセイ</t>
    </rPh>
    <rPh sb="6" eb="7">
      <t>リツ</t>
    </rPh>
    <phoneticPr fontId="1"/>
  </si>
  <si>
    <t>（助成金上限額）</t>
    <rPh sb="1" eb="7">
      <t>ジョセイキンジョウゲンガク</t>
    </rPh>
    <phoneticPr fontId="1"/>
  </si>
  <si>
    <t>30～49泊</t>
  </si>
  <si>
    <t>50～99泊</t>
  </si>
  <si>
    <t>100～299泊</t>
  </si>
  <si>
    <t>300～499泊</t>
  </si>
  <si>
    <t>500～999泊</t>
  </si>
  <si>
    <t>1,000～1,999泊</t>
  </si>
  <si>
    <t>2,000～2,999泊</t>
  </si>
  <si>
    <t>3,000泊～</t>
  </si>
  <si>
    <t>賃借料</t>
  </si>
  <si>
    <t>旅費</t>
  </si>
  <si>
    <t>報償費</t>
  </si>
  <si>
    <t>役務費</t>
  </si>
  <si>
    <t>人件費</t>
  </si>
  <si>
    <t>委託料</t>
  </si>
  <si>
    <t>印刷製本費</t>
  </si>
  <si>
    <t>消耗品費</t>
  </si>
  <si>
    <t>諸経費</t>
  </si>
  <si>
    <t>MICEの名称</t>
    <rPh sb="5" eb="7">
      <t>メイショウ</t>
    </rPh>
    <phoneticPr fontId="1"/>
  </si>
  <si>
    <t>借り上げ車両費</t>
    <rPh sb="0" eb="1">
      <t>カ</t>
    </rPh>
    <rPh sb="2" eb="3">
      <t>ア</t>
    </rPh>
    <rPh sb="4" eb="6">
      <t>シャリョウ</t>
    </rPh>
    <rPh sb="6" eb="7">
      <t>ヒ</t>
    </rPh>
    <phoneticPr fontId="1"/>
  </si>
  <si>
    <t>小計⑪</t>
    <rPh sb="0" eb="2">
      <t>ショウケイ</t>
    </rPh>
    <phoneticPr fontId="1"/>
  </si>
  <si>
    <t>支出合計（円）
（小計①+②+③+④+⑤+⑥+⑦+⑧+⑨+⑩+⑪）</t>
    <rPh sb="0" eb="2">
      <t>シシュツ</t>
    </rPh>
    <rPh sb="2" eb="4">
      <t>ゴウケイ</t>
    </rPh>
    <rPh sb="5" eb="6">
      <t>エン</t>
    </rPh>
    <rPh sb="9" eb="11">
      <t>ショウケイ</t>
    </rPh>
    <phoneticPr fontId="1"/>
  </si>
  <si>
    <t>支出合計（円）
（小計①+②+③+④）</t>
    <rPh sb="0" eb="2">
      <t>シシュツ</t>
    </rPh>
    <rPh sb="2" eb="4">
      <t>ゴウケイ</t>
    </rPh>
    <rPh sb="5" eb="6">
      <t>エン</t>
    </rPh>
    <rPh sb="9" eb="11">
      <t>ショウケイ</t>
    </rPh>
    <phoneticPr fontId="1"/>
  </si>
  <si>
    <t>※1</t>
    <phoneticPr fontId="1"/>
  </si>
  <si>
    <t>総合計</t>
    <rPh sb="0" eb="3">
      <t>ソウゴウケイ</t>
    </rPh>
    <phoneticPr fontId="1"/>
  </si>
  <si>
    <t>規定値</t>
    <rPh sb="0" eb="3">
      <t>キテイチ</t>
    </rPh>
    <phoneticPr fontId="1"/>
  </si>
  <si>
    <t>選択</t>
    <rPh sb="0" eb="2">
      <t>センタク</t>
    </rPh>
    <phoneticPr fontId="1"/>
  </si>
  <si>
    <t>支出合計（円）
（小計①+②）</t>
    <rPh sb="0" eb="2">
      <t>シシュツ</t>
    </rPh>
    <rPh sb="2" eb="4">
      <t>ゴウケイ</t>
    </rPh>
    <rPh sb="5" eb="6">
      <t>エン</t>
    </rPh>
    <rPh sb="9" eb="11">
      <t>ショウケイ</t>
    </rPh>
    <phoneticPr fontId="1"/>
  </si>
  <si>
    <t>（別紙１）</t>
    <rPh sb="1" eb="3">
      <t>ベッシ</t>
    </rPh>
    <phoneticPr fontId="1"/>
  </si>
  <si>
    <t>（別紙２）</t>
    <rPh sb="1" eb="3">
      <t>ベッシ</t>
    </rPh>
    <phoneticPr fontId="1"/>
  </si>
  <si>
    <t>開催日</t>
    <rPh sb="0" eb="3">
      <t>カイサイビ</t>
    </rPh>
    <phoneticPr fontId="1"/>
  </si>
  <si>
    <t>者</t>
    <rPh sb="0" eb="1">
      <t>シャ</t>
    </rPh>
    <phoneticPr fontId="1"/>
  </si>
  <si>
    <t>（活用事業者数）</t>
    <rPh sb="1" eb="3">
      <t>カツヨウ</t>
    </rPh>
    <rPh sb="3" eb="7">
      <t>ジギョウシャスウ</t>
    </rPh>
    <phoneticPr fontId="1"/>
  </si>
  <si>
    <t>　公益社団法人八王子観光コンベンション協会ＭＩＣＥ開催助成金要綱第８条の規定に基づき、次のとおり申請します。</t>
    <rPh sb="1" eb="7">
      <t>コウエキシャダンホウジン</t>
    </rPh>
    <rPh sb="7" eb="10">
      <t>ハチオウジ</t>
    </rPh>
    <rPh sb="10" eb="12">
      <t>カンコウ</t>
    </rPh>
    <rPh sb="19" eb="21">
      <t>キョウカイ</t>
    </rPh>
    <rPh sb="25" eb="27">
      <t>カイサイ</t>
    </rPh>
    <rPh sb="27" eb="30">
      <t>ジョセイキン</t>
    </rPh>
    <rPh sb="30" eb="32">
      <t>ヨウコウ</t>
    </rPh>
    <rPh sb="32" eb="33">
      <t>ダイ</t>
    </rPh>
    <rPh sb="34" eb="35">
      <t>ジョウ</t>
    </rPh>
    <rPh sb="36" eb="38">
      <t>キテイ</t>
    </rPh>
    <rPh sb="39" eb="40">
      <t>モト</t>
    </rPh>
    <rPh sb="43" eb="44">
      <t>ツギ</t>
    </rPh>
    <rPh sb="48" eb="50">
      <t>シンセイ</t>
    </rPh>
    <phoneticPr fontId="1"/>
  </si>
  <si>
    <t>ＭＩＣＥ開催助成金交付申請書</t>
    <rPh sb="4" eb="6">
      <t>カイサイ</t>
    </rPh>
    <rPh sb="6" eb="9">
      <t>ジョセイキン</t>
    </rPh>
    <rPh sb="9" eb="11">
      <t>コウフ</t>
    </rPh>
    <rPh sb="11" eb="14">
      <t>シンセイショ</t>
    </rPh>
    <phoneticPr fontId="1"/>
  </si>
  <si>
    <t>１　事業計画書</t>
    <rPh sb="2" eb="7">
      <t>ジギョウケイカクショ</t>
    </rPh>
    <phoneticPr fontId="1"/>
  </si>
  <si>
    <t>交付所要額</t>
    <rPh sb="0" eb="2">
      <t>コウフ</t>
    </rPh>
    <rPh sb="2" eb="4">
      <t>ショヨウ</t>
    </rPh>
    <rPh sb="4" eb="5">
      <t>ガク</t>
    </rPh>
    <phoneticPr fontId="1"/>
  </si>
  <si>
    <t>申請者</t>
    <rPh sb="0" eb="3">
      <t>シンセイシャ</t>
    </rPh>
    <phoneticPr fontId="1"/>
  </si>
  <si>
    <t>市内事業者
活用予定</t>
    <rPh sb="8" eb="10">
      <t>ヨテイ</t>
    </rPh>
    <phoneticPr fontId="1"/>
  </si>
  <si>
    <t>借り上げ車両費</t>
    <phoneticPr fontId="1"/>
  </si>
  <si>
    <t>おもてなし</t>
    <phoneticPr fontId="1"/>
  </si>
  <si>
    <t>④借り上げ車両助成金対象経費申請書</t>
    <rPh sb="1" eb="2">
      <t>カ</t>
    </rPh>
    <rPh sb="3" eb="4">
      <t>ア</t>
    </rPh>
    <rPh sb="5" eb="7">
      <t>シャリョウ</t>
    </rPh>
    <rPh sb="10" eb="12">
      <t>タイショウ</t>
    </rPh>
    <rPh sb="12" eb="14">
      <t>ケイヒ</t>
    </rPh>
    <rPh sb="14" eb="17">
      <t>シンセイショ</t>
    </rPh>
    <phoneticPr fontId="1"/>
  </si>
  <si>
    <t>(緑色枠)は自動計算となります。</t>
    <rPh sb="1" eb="3">
      <t>ミドリイロ</t>
    </rPh>
    <rPh sb="3" eb="4">
      <t>ワク</t>
    </rPh>
    <rPh sb="6" eb="10">
      <t>ジドウケイサン</t>
    </rPh>
    <phoneticPr fontId="1"/>
  </si>
  <si>
    <t xml:space="preserve">    （日本遺産関連）</t>
    <rPh sb="5" eb="7">
      <t>ニホン</t>
    </rPh>
    <rPh sb="7" eb="9">
      <t>イサン</t>
    </rPh>
    <rPh sb="9" eb="11">
      <t>カンレン</t>
    </rPh>
    <phoneticPr fontId="1"/>
  </si>
  <si>
    <t xml:space="preserve">    （おもてなし）</t>
    <phoneticPr fontId="1"/>
  </si>
  <si>
    <t>日本遺産関連</t>
    <rPh sb="0" eb="2">
      <t>ニホン</t>
    </rPh>
    <rPh sb="2" eb="4">
      <t>イサン</t>
    </rPh>
    <rPh sb="4" eb="6">
      <t>カンレン</t>
    </rPh>
    <phoneticPr fontId="1"/>
  </si>
  <si>
    <r>
      <rPr>
        <b/>
        <sz val="10.5"/>
        <rFont val="BIZ UDPゴシック"/>
        <family val="3"/>
        <charset val="128"/>
      </rPr>
      <t>借り上げ</t>
    </r>
    <r>
      <rPr>
        <b/>
        <sz val="10.5"/>
        <color theme="1"/>
        <rFont val="BIZ UDPゴシック"/>
        <family val="3"/>
        <charset val="128"/>
      </rPr>
      <t>車両助成金</t>
    </r>
    <rPh sb="0" eb="1">
      <t>カ</t>
    </rPh>
    <rPh sb="2" eb="3">
      <t>ア</t>
    </rPh>
    <rPh sb="4" eb="6">
      <t>シャリョウ</t>
    </rPh>
    <rPh sb="6" eb="9">
      <t>ジョセイキン</t>
    </rPh>
    <phoneticPr fontId="1"/>
  </si>
  <si>
    <t>令和</t>
    <rPh sb="0" eb="2">
      <t>レイワ</t>
    </rPh>
    <phoneticPr fontId="1"/>
  </si>
  <si>
    <t>３　団体の規約・定款等</t>
    <rPh sb="2" eb="4">
      <t>ダンタイ</t>
    </rPh>
    <rPh sb="5" eb="7">
      <t>キヤク</t>
    </rPh>
    <rPh sb="8" eb="11">
      <t>テイカントウ</t>
    </rPh>
    <phoneticPr fontId="1"/>
  </si>
  <si>
    <t>４　MICEの概要がわかるもの</t>
    <rPh sb="7" eb="9">
      <t>ガイヨウ</t>
    </rPh>
    <phoneticPr fontId="1"/>
  </si>
  <si>
    <t>５　その他必要な書類</t>
    <rPh sb="4" eb="5">
      <t>タ</t>
    </rPh>
    <rPh sb="5" eb="7">
      <t>ヒツヨウ</t>
    </rPh>
    <rPh sb="8" eb="10">
      <t>ショルイ</t>
    </rPh>
    <phoneticPr fontId="1"/>
  </si>
  <si>
    <t>助成金額算出書</t>
    <rPh sb="0" eb="3">
      <t>ジョセイキン</t>
    </rPh>
    <rPh sb="3" eb="4">
      <t>ガク</t>
    </rPh>
    <rPh sb="4" eb="6">
      <t>サンシュツ</t>
    </rPh>
    <rPh sb="6" eb="7">
      <t>ショ</t>
    </rPh>
    <phoneticPr fontId="1"/>
  </si>
  <si>
    <t>収入等(※1)</t>
    <rPh sb="0" eb="3">
      <t>シュウニュウトウ</t>
    </rPh>
    <phoneticPr fontId="1"/>
  </si>
  <si>
    <r>
      <t xml:space="preserve">申請する助成事業の名称・金額  </t>
    </r>
    <r>
      <rPr>
        <sz val="8.5"/>
        <color theme="1"/>
        <rFont val="BIZ UDPゴシック"/>
        <family val="3"/>
        <charset val="128"/>
      </rPr>
      <t xml:space="preserve"> (※) </t>
    </r>
    <rPh sb="0" eb="2">
      <t>シンセイ</t>
    </rPh>
    <rPh sb="4" eb="8">
      <t>ジョセイジギョウ</t>
    </rPh>
    <rPh sb="9" eb="11">
      <t>メイショウ</t>
    </rPh>
    <rPh sb="12" eb="14">
      <t>キンガク</t>
    </rPh>
    <phoneticPr fontId="1"/>
  </si>
  <si>
    <t>助成金交付申請額(※)</t>
    <rPh sb="0" eb="3">
      <t>ジョセイキン</t>
    </rPh>
    <rPh sb="3" eb="8">
      <t>コウフシンセイガク</t>
    </rPh>
    <phoneticPr fontId="1"/>
  </si>
  <si>
    <t>泊</t>
    <rPh sb="0" eb="1">
      <t>ハク</t>
    </rPh>
    <phoneticPr fontId="1"/>
  </si>
  <si>
    <t>/</t>
    <phoneticPr fontId="1"/>
  </si>
  <si>
    <t>開催助成金　　　</t>
    <phoneticPr fontId="1"/>
  </si>
  <si>
    <t xml:space="preserve">おもてなし助成金  </t>
    <phoneticPr fontId="1"/>
  </si>
  <si>
    <t>ハイブリッド助成金　</t>
    <phoneticPr fontId="1"/>
  </si>
  <si>
    <t xml:space="preserve">借り上げ車両助成金　 </t>
    <phoneticPr fontId="1"/>
  </si>
  <si>
    <t>(</t>
    <phoneticPr fontId="1"/>
  </si>
  <si>
    <t>円）</t>
    <rPh sb="0" eb="1">
      <t>エン</t>
    </rPh>
    <phoneticPr fontId="1"/>
  </si>
  <si>
    <t>（</t>
    <phoneticPr fontId="1"/>
  </si>
  <si>
    <t>令和</t>
    <rPh sb="0" eb="2">
      <t>レイワ</t>
    </rPh>
    <phoneticPr fontId="1"/>
  </si>
  <si>
    <t>(黄色枠)にご記入ください。</t>
    <rPh sb="1" eb="3">
      <t>キイロ</t>
    </rPh>
    <rPh sb="3" eb="4">
      <t>ワク</t>
    </rPh>
    <rPh sb="7" eb="9">
      <t>キニュウ</t>
    </rPh>
    <phoneticPr fontId="1"/>
  </si>
  <si>
    <t>（黄色枠）にご記入ください。</t>
    <rPh sb="1" eb="4">
      <t>キイロワク</t>
    </rPh>
    <rPh sb="7" eb="9">
      <t>キニュウ</t>
    </rPh>
    <phoneticPr fontId="1"/>
  </si>
  <si>
    <t>（黄色枠）にご記入ください。</t>
    <rPh sb="1" eb="3">
      <t>キイロ</t>
    </rPh>
    <rPh sb="3" eb="4">
      <t>ワク</t>
    </rPh>
    <rPh sb="7" eb="9">
      <t>キニュウ</t>
    </rPh>
    <phoneticPr fontId="1"/>
  </si>
  <si>
    <t>Exhibition/Event</t>
    <phoneticPr fontId="1"/>
  </si>
  <si>
    <t>国外参加者</t>
    <rPh sb="0" eb="2">
      <t>コクガイ</t>
    </rPh>
    <rPh sb="2" eb="5">
      <t>サンカシャ</t>
    </rPh>
    <phoneticPr fontId="1"/>
  </si>
  <si>
    <r>
      <t>国内参加者</t>
    </r>
    <r>
      <rPr>
        <sz val="8"/>
        <color theme="1"/>
        <rFont val="BIZ UDPゴシック"/>
        <family val="3"/>
        <charset val="128"/>
      </rPr>
      <t>（市内在住を除く）　</t>
    </r>
    <rPh sb="2" eb="5">
      <t>サンカシャ</t>
    </rPh>
    <rPh sb="8" eb="10">
      <t>ザイジュウ</t>
    </rPh>
    <phoneticPr fontId="1"/>
  </si>
  <si>
    <t>★</t>
    <phoneticPr fontId="1"/>
  </si>
  <si>
    <t>★</t>
    <phoneticPr fontId="1"/>
  </si>
  <si>
    <t>※1 　国や都道府県、(公財)東京観光財団、その他公的団体（宝くじなど）からの補助金、助成金、負担金等</t>
    <rPh sb="4" eb="5">
      <t>クニ</t>
    </rPh>
    <rPh sb="6" eb="10">
      <t>トドウフケン</t>
    </rPh>
    <rPh sb="12" eb="14">
      <t>コウザイ</t>
    </rPh>
    <rPh sb="15" eb="17">
      <t>トウキョウ</t>
    </rPh>
    <rPh sb="17" eb="21">
      <t>カンコウザイダン</t>
    </rPh>
    <rPh sb="24" eb="25">
      <t>タ</t>
    </rPh>
    <rPh sb="25" eb="27">
      <t>コウテキ</t>
    </rPh>
    <rPh sb="27" eb="29">
      <t>ダンタイ</t>
    </rPh>
    <rPh sb="30" eb="31">
      <t>タカラ</t>
    </rPh>
    <rPh sb="39" eb="42">
      <t>ホジョキン</t>
    </rPh>
    <rPh sb="43" eb="46">
      <t>ジョセイキン</t>
    </rPh>
    <rPh sb="47" eb="50">
      <t>フタンキン</t>
    </rPh>
    <rPh sb="50" eb="51">
      <t>トウ</t>
    </rPh>
    <phoneticPr fontId="1"/>
  </si>
  <si>
    <t>★　   記載内容が枠内に収まらない場合は、「行の挿入」してください。</t>
    <rPh sb="5" eb="7">
      <t>キサイ</t>
    </rPh>
    <rPh sb="7" eb="9">
      <t>ナイヨウ</t>
    </rPh>
    <rPh sb="10" eb="12">
      <t>ワクナイ</t>
    </rPh>
    <rPh sb="13" eb="14">
      <t>オサ</t>
    </rPh>
    <rPh sb="18" eb="20">
      <t>バアイ</t>
    </rPh>
    <rPh sb="23" eb="24">
      <t>ギョウ</t>
    </rPh>
    <rPh sb="25" eb="27">
      <t>ソウニュウ</t>
    </rPh>
    <phoneticPr fontId="1"/>
  </si>
  <si>
    <t>★ 　  見積書等を添付してください。</t>
    <rPh sb="5" eb="8">
      <t>ミツモリショ</t>
    </rPh>
    <rPh sb="8" eb="9">
      <t>トウ</t>
    </rPh>
    <rPh sb="10" eb="12">
      <t>テンプ</t>
    </rPh>
    <phoneticPr fontId="1"/>
  </si>
  <si>
    <t>★　  記載内容が枠内に収まらない場合は、「行の挿入」してください。</t>
    <rPh sb="4" eb="6">
      <t>キサイ</t>
    </rPh>
    <rPh sb="6" eb="8">
      <t>ナイヨウ</t>
    </rPh>
    <rPh sb="9" eb="11">
      <t>ワクナイ</t>
    </rPh>
    <rPh sb="12" eb="13">
      <t>オサ</t>
    </rPh>
    <rPh sb="17" eb="19">
      <t>バアイ</t>
    </rPh>
    <rPh sb="22" eb="23">
      <t>ギョウ</t>
    </rPh>
    <rPh sb="24" eb="26">
      <t>ソウニュウ</t>
    </rPh>
    <phoneticPr fontId="1"/>
  </si>
  <si>
    <t>★　  見積書等を添付してください。</t>
    <rPh sb="4" eb="7">
      <t>ミツモリショ</t>
    </rPh>
    <rPh sb="7" eb="8">
      <t>トウ</t>
    </rPh>
    <rPh sb="9" eb="11">
      <t>テンプ</t>
    </rPh>
    <phoneticPr fontId="1"/>
  </si>
  <si>
    <t>同じ経費の中に上記に該当する費用とそうでない費用がある場合は、分けて記載してください。</t>
    <rPh sb="0" eb="1">
      <t>オナ</t>
    </rPh>
    <rPh sb="2" eb="4">
      <t>ケイヒ</t>
    </rPh>
    <rPh sb="5" eb="6">
      <t>ナカ</t>
    </rPh>
    <rPh sb="7" eb="9">
      <t>ジョウキ</t>
    </rPh>
    <rPh sb="10" eb="12">
      <t>ガイトウ</t>
    </rPh>
    <rPh sb="14" eb="16">
      <t>ヒヨウ</t>
    </rPh>
    <rPh sb="22" eb="24">
      <t>ヒヨウ</t>
    </rPh>
    <rPh sb="27" eb="29">
      <t>バアイ</t>
    </rPh>
    <rPh sb="31" eb="32">
      <t>ワ</t>
    </rPh>
    <rPh sb="34" eb="36">
      <t>キサイ</t>
    </rPh>
    <phoneticPr fontId="1"/>
  </si>
  <si>
    <t>※1  本助成金を充当する費目に「○」を入れてください。</t>
    <rPh sb="4" eb="8">
      <t>ホンジョセイキン</t>
    </rPh>
    <rPh sb="9" eb="11">
      <t>ジュウトウ</t>
    </rPh>
    <rPh sb="13" eb="15">
      <t>ヒモク</t>
    </rPh>
    <rPh sb="20" eb="21">
      <t>イ</t>
    </rPh>
    <phoneticPr fontId="1"/>
  </si>
  <si>
    <t>★ 　 記載内容が枠内に収まらない場合は「行の挿入」してください。</t>
    <rPh sb="4" eb="8">
      <t>キサイナイヨウ</t>
    </rPh>
    <rPh sb="9" eb="11">
      <t>ワクナイ</t>
    </rPh>
    <rPh sb="12" eb="13">
      <t>オサ</t>
    </rPh>
    <rPh sb="17" eb="19">
      <t>バアイ</t>
    </rPh>
    <rPh sb="21" eb="22">
      <t>ギョウ</t>
    </rPh>
    <rPh sb="23" eb="25">
      <t>ソウニュウ</t>
    </rPh>
    <phoneticPr fontId="1"/>
  </si>
  <si>
    <t>★　  主催者側が用意する収支見積書でも代用可能。</t>
    <rPh sb="4" eb="7">
      <t>シュサイシャ</t>
    </rPh>
    <rPh sb="7" eb="8">
      <t>ガワ</t>
    </rPh>
    <rPh sb="9" eb="11">
      <t>ヨウイ</t>
    </rPh>
    <rPh sb="13" eb="18">
      <t>シュウシミツモリショ</t>
    </rPh>
    <rPh sb="20" eb="22">
      <t>ダイヨウ</t>
    </rPh>
    <rPh sb="22" eb="24">
      <t>カノウ</t>
    </rPh>
    <phoneticPr fontId="1"/>
  </si>
  <si>
    <t>第〇回日本〇〇学会実行委員会</t>
    <rPh sb="0" eb="1">
      <t>ダイ</t>
    </rPh>
    <rPh sb="2" eb="3">
      <t>カイ</t>
    </rPh>
    <rPh sb="3" eb="5">
      <t>ニホン</t>
    </rPh>
    <rPh sb="7" eb="9">
      <t>ガッカイ</t>
    </rPh>
    <rPh sb="9" eb="14">
      <t>ジッコウイインカイ</t>
    </rPh>
    <phoneticPr fontId="1"/>
  </si>
  <si>
    <t>１２３４</t>
    <phoneticPr fontId="1"/>
  </si>
  <si>
    <t>会長　〇〇　〇〇</t>
    <rPh sb="0" eb="2">
      <t>カイチョウ</t>
    </rPh>
    <phoneticPr fontId="1"/>
  </si>
  <si>
    <t>第〇回日本〇〇学会</t>
    <phoneticPr fontId="1"/>
  </si>
  <si>
    <t>第〇回日本〇〇学会実行委員会</t>
    <phoneticPr fontId="1"/>
  </si>
  <si>
    <t>東京都○○区○○１－２－３</t>
    <rPh sb="0" eb="3">
      <t>トウキョウト</t>
    </rPh>
    <rPh sb="3" eb="6">
      <t>マルマルク</t>
    </rPh>
    <phoneticPr fontId="1"/>
  </si>
  <si>
    <t>会長　○○　○○</t>
    <rPh sb="0" eb="2">
      <t>カイチョウ</t>
    </rPh>
    <phoneticPr fontId="1"/>
  </si>
  <si>
    <r>
      <t>令和</t>
    </r>
    <r>
      <rPr>
        <sz val="10.5"/>
        <color rgb="FFFF3399"/>
        <rFont val="BIZ UDPゴシック"/>
        <family val="3"/>
        <charset val="128"/>
      </rPr>
      <t>５</t>
    </r>
    <r>
      <rPr>
        <sz val="10.5"/>
        <color theme="1"/>
        <rFont val="BIZ UDPゴシック"/>
        <family val="3"/>
        <charset val="128"/>
      </rPr>
      <t>年</t>
    </r>
    <r>
      <rPr>
        <sz val="10.5"/>
        <color rgb="FFFF3399"/>
        <rFont val="BIZ UDPゴシック"/>
        <family val="3"/>
        <charset val="128"/>
      </rPr>
      <t>〇</t>
    </r>
    <r>
      <rPr>
        <sz val="10.5"/>
        <color theme="1"/>
        <rFont val="BIZ UDPゴシック"/>
        <family val="3"/>
        <charset val="128"/>
      </rPr>
      <t>月</t>
    </r>
    <r>
      <rPr>
        <sz val="10.5"/>
        <color rgb="FFFF3399"/>
        <rFont val="BIZ UDPゴシック"/>
        <family val="3"/>
        <charset val="128"/>
      </rPr>
      <t>△</t>
    </r>
    <r>
      <rPr>
        <sz val="10.5"/>
        <color theme="1"/>
        <rFont val="BIZ UDPゴシック"/>
        <family val="3"/>
        <charset val="128"/>
      </rPr>
      <t>日</t>
    </r>
    <rPh sb="0" eb="2">
      <t>レイワ</t>
    </rPh>
    <rPh sb="3" eb="4">
      <t>ネン</t>
    </rPh>
    <rPh sb="5" eb="6">
      <t>ガツ</t>
    </rPh>
    <rPh sb="7" eb="8">
      <t>ニチ</t>
    </rPh>
    <phoneticPr fontId="1"/>
  </si>
  <si>
    <r>
      <t>令和</t>
    </r>
    <r>
      <rPr>
        <sz val="10.5"/>
        <color rgb="FFFF3399"/>
        <rFont val="BIZ UDPゴシック"/>
        <family val="3"/>
        <charset val="128"/>
      </rPr>
      <t>５</t>
    </r>
    <r>
      <rPr>
        <sz val="10.5"/>
        <color theme="1"/>
        <rFont val="BIZ UDPゴシック"/>
        <family val="3"/>
        <charset val="128"/>
      </rPr>
      <t>年</t>
    </r>
    <r>
      <rPr>
        <sz val="10.5"/>
        <color rgb="FFFF3399"/>
        <rFont val="BIZ UDPゴシック"/>
        <family val="3"/>
        <charset val="128"/>
      </rPr>
      <t>△</t>
    </r>
    <r>
      <rPr>
        <sz val="10.5"/>
        <color theme="1"/>
        <rFont val="BIZ UDPゴシック"/>
        <family val="3"/>
        <charset val="128"/>
      </rPr>
      <t>月</t>
    </r>
    <r>
      <rPr>
        <sz val="10.5"/>
        <color rgb="FFFF3399"/>
        <rFont val="BIZ UDPゴシック"/>
        <family val="3"/>
        <charset val="128"/>
      </rPr>
      <t>〇</t>
    </r>
    <r>
      <rPr>
        <sz val="10.5"/>
        <color theme="1"/>
        <rFont val="BIZ UDPゴシック"/>
        <family val="3"/>
        <charset val="128"/>
      </rPr>
      <t>日</t>
    </r>
    <rPh sb="0" eb="2">
      <t>レイワ</t>
    </rPh>
    <rPh sb="3" eb="4">
      <t>ネン</t>
    </rPh>
    <rPh sb="5" eb="6">
      <t>ガツ</t>
    </rPh>
    <rPh sb="7" eb="8">
      <t>ニチ</t>
    </rPh>
    <phoneticPr fontId="1"/>
  </si>
  <si>
    <t>東京多摩未来メッセ</t>
    <rPh sb="0" eb="6">
      <t>トウキョウタマミライ</t>
    </rPh>
    <phoneticPr fontId="1"/>
  </si>
  <si>
    <t>東京都八王子市明神町３－１９－２</t>
    <rPh sb="0" eb="3">
      <t>トウキョウト</t>
    </rPh>
    <rPh sb="3" eb="7">
      <t>ハチオウジシ</t>
    </rPh>
    <rPh sb="7" eb="10">
      <t>ミョウジンチョウ</t>
    </rPh>
    <phoneticPr fontId="1"/>
  </si>
  <si>
    <t>延べ宿泊予定数</t>
    <rPh sb="0" eb="1">
      <t>ノ</t>
    </rPh>
    <rPh sb="2" eb="7">
      <t>シュクハクヨテイスウ</t>
    </rPh>
    <phoneticPr fontId="1"/>
  </si>
  <si>
    <t>（延べ宿泊予定数）</t>
    <rPh sb="1" eb="2">
      <t>ノ</t>
    </rPh>
    <rPh sb="3" eb="5">
      <t>シュクハク</t>
    </rPh>
    <rPh sb="5" eb="8">
      <t>ヨテイスウ</t>
    </rPh>
    <phoneticPr fontId="1"/>
  </si>
  <si>
    <t>施設使用料</t>
    <rPh sb="0" eb="5">
      <t>シセツシヨウリョウ</t>
    </rPh>
    <phoneticPr fontId="1"/>
  </si>
  <si>
    <t>機器類リース料</t>
    <rPh sb="0" eb="3">
      <t>キキルイ</t>
    </rPh>
    <rPh sb="6" eb="7">
      <t>リョウ</t>
    </rPh>
    <phoneticPr fontId="1"/>
  </si>
  <si>
    <t>講師旅費</t>
    <rPh sb="0" eb="2">
      <t>コウシ</t>
    </rPh>
    <rPh sb="2" eb="4">
      <t>リョヒ</t>
    </rPh>
    <phoneticPr fontId="1"/>
  </si>
  <si>
    <t>講師謝礼</t>
    <rPh sb="0" eb="4">
      <t>コウシシャレイ</t>
    </rPh>
    <phoneticPr fontId="1"/>
  </si>
  <si>
    <t>３名分</t>
    <rPh sb="1" eb="2">
      <t>メイ</t>
    </rPh>
    <rPh sb="2" eb="3">
      <t>ブン</t>
    </rPh>
    <phoneticPr fontId="1"/>
  </si>
  <si>
    <t>通訳料</t>
    <rPh sb="0" eb="2">
      <t>ツウヤク</t>
    </rPh>
    <rPh sb="2" eb="3">
      <t>リョウ</t>
    </rPh>
    <phoneticPr fontId="1"/>
  </si>
  <si>
    <t>同時通訳　３名×３日間</t>
    <rPh sb="0" eb="4">
      <t>ドウジツウヤク</t>
    </rPh>
    <rPh sb="6" eb="7">
      <t>メイ</t>
    </rPh>
    <rPh sb="9" eb="11">
      <t>カカン</t>
    </rPh>
    <phoneticPr fontId="1"/>
  </si>
  <si>
    <t>会場用備品</t>
    <rPh sb="0" eb="5">
      <t>カイジョウヨウビヒン</t>
    </rPh>
    <phoneticPr fontId="1"/>
  </si>
  <si>
    <t>テーブル、椅子等</t>
    <rPh sb="5" eb="7">
      <t>イス</t>
    </rPh>
    <rPh sb="7" eb="8">
      <t>トウ</t>
    </rPh>
    <phoneticPr fontId="1"/>
  </si>
  <si>
    <t>運営委託費</t>
    <rPh sb="0" eb="4">
      <t>ウンエイイタク</t>
    </rPh>
    <rPh sb="4" eb="5">
      <t>ヒ</t>
    </rPh>
    <phoneticPr fontId="1"/>
  </si>
  <si>
    <t>会議運営</t>
    <rPh sb="0" eb="4">
      <t>カイギウンエイ</t>
    </rPh>
    <phoneticPr fontId="1"/>
  </si>
  <si>
    <t>抄録作成</t>
    <rPh sb="0" eb="2">
      <t>ショウロク</t>
    </rPh>
    <rPh sb="2" eb="4">
      <t>サクセイ</t>
    </rPh>
    <phoneticPr fontId="1"/>
  </si>
  <si>
    <t>配信用PC</t>
    <rPh sb="0" eb="3">
      <t>ハイシンヨウ</t>
    </rPh>
    <phoneticPr fontId="1"/>
  </si>
  <si>
    <t>開催委託費</t>
    <rPh sb="0" eb="2">
      <t>カイサイ</t>
    </rPh>
    <rPh sb="2" eb="4">
      <t>イタク</t>
    </rPh>
    <rPh sb="4" eb="5">
      <t>ヒ</t>
    </rPh>
    <phoneticPr fontId="1"/>
  </si>
  <si>
    <t>施設使用料</t>
    <rPh sb="0" eb="2">
      <t>シセツ</t>
    </rPh>
    <rPh sb="2" eb="5">
      <t>シヨウリョウ</t>
    </rPh>
    <phoneticPr fontId="1"/>
  </si>
  <si>
    <t>ユニークベニュー会場</t>
    <rPh sb="8" eb="10">
      <t>カイジョウ</t>
    </rPh>
    <phoneticPr fontId="1"/>
  </si>
  <si>
    <t>通訳料</t>
    <rPh sb="0" eb="3">
      <t>ツウヤクリョウ</t>
    </rPh>
    <phoneticPr fontId="1"/>
  </si>
  <si>
    <t>出演者謝礼</t>
    <rPh sb="0" eb="5">
      <t>シュツエンシャシャレイ</t>
    </rPh>
    <phoneticPr fontId="1"/>
  </si>
  <si>
    <t>八王子芸妓出演料</t>
    <rPh sb="0" eb="3">
      <t>ハチオウジ</t>
    </rPh>
    <rPh sb="3" eb="5">
      <t>ゲイギ</t>
    </rPh>
    <rPh sb="5" eb="7">
      <t>シュツエン</t>
    </rPh>
    <rPh sb="7" eb="8">
      <t>リョウ</t>
    </rPh>
    <phoneticPr fontId="1"/>
  </si>
  <si>
    <t>●</t>
  </si>
  <si>
    <t>※1　日本遺産構成文化財を活用するプログラムに関連する費用の場合は「●」印を入れてください。</t>
    <rPh sb="3" eb="12">
      <t>ニホンイサンコウセイブンカザイ</t>
    </rPh>
    <rPh sb="13" eb="15">
      <t>カツヨウ</t>
    </rPh>
    <rPh sb="23" eb="25">
      <t>カンレン</t>
    </rPh>
    <rPh sb="27" eb="29">
      <t>ヒヨウ</t>
    </rPh>
    <rPh sb="30" eb="32">
      <t>バアイ</t>
    </rPh>
    <rPh sb="36" eb="37">
      <t>シルシ</t>
    </rPh>
    <rPh sb="38" eb="39">
      <t>イ</t>
    </rPh>
    <phoneticPr fontId="1"/>
  </si>
  <si>
    <t>大道芸</t>
    <rPh sb="0" eb="3">
      <t>ダイドウゲイ</t>
    </rPh>
    <phoneticPr fontId="1"/>
  </si>
  <si>
    <t>会場設営等</t>
    <rPh sb="0" eb="4">
      <t>カイジョウセツエイ</t>
    </rPh>
    <rPh sb="4" eb="5">
      <t>トウ</t>
    </rPh>
    <phoneticPr fontId="1"/>
  </si>
  <si>
    <t>一式</t>
    <rPh sb="0" eb="2">
      <t>イッシキ</t>
    </rPh>
    <phoneticPr fontId="1"/>
  </si>
  <si>
    <t>バス</t>
    <phoneticPr fontId="1"/>
  </si>
  <si>
    <t>タクシー</t>
    <phoneticPr fontId="1"/>
  </si>
  <si>
    <t>配信全般業務</t>
    <rPh sb="0" eb="2">
      <t>ハイシン</t>
    </rPh>
    <rPh sb="2" eb="4">
      <t>ゼンパン</t>
    </rPh>
    <rPh sb="4" eb="6">
      <t>ギョウム</t>
    </rPh>
    <phoneticPr fontId="1"/>
  </si>
  <si>
    <t>(緑色枠)は自動で記載されます。</t>
    <rPh sb="1" eb="3">
      <t>ミドリイロ</t>
    </rPh>
    <rPh sb="3" eb="4">
      <t>ワク</t>
    </rPh>
    <rPh sb="6" eb="8">
      <t>ジドウ</t>
    </rPh>
    <rPh sb="9" eb="11">
      <t>キサイ</t>
    </rPh>
    <phoneticPr fontId="1"/>
  </si>
  <si>
    <t>事業収支見積書</t>
    <rPh sb="0" eb="2">
      <t>ジギョウ</t>
    </rPh>
    <rPh sb="2" eb="7">
      <t>シュウシミツモリショ</t>
    </rPh>
    <phoneticPr fontId="1"/>
  </si>
  <si>
    <t>書籍販売、実行委員会負担分</t>
    <rPh sb="0" eb="4">
      <t>ショセキハンバイ</t>
    </rPh>
    <rPh sb="5" eb="7">
      <t>ジッコウ</t>
    </rPh>
    <rPh sb="7" eb="10">
      <t>イインカイ</t>
    </rPh>
    <rPh sb="10" eb="13">
      <t>フタンブン</t>
    </rPh>
    <phoneticPr fontId="1"/>
  </si>
  <si>
    <t>ガイド料</t>
    <rPh sb="3" eb="4">
      <t>リョウ</t>
    </rPh>
    <phoneticPr fontId="1"/>
  </si>
  <si>
    <t>飲食費等</t>
    <rPh sb="0" eb="4">
      <t>インショクヒトウ</t>
    </rPh>
    <phoneticPr fontId="1"/>
  </si>
  <si>
    <t>○</t>
  </si>
  <si>
    <t>（※）印の箇所は、1,000円未満切り捨てで記載されます。</t>
    <rPh sb="3" eb="4">
      <t>シルシ</t>
    </rPh>
    <rPh sb="5" eb="7">
      <t>カショ</t>
    </rPh>
    <rPh sb="14" eb="17">
      <t>エンミマン</t>
    </rPh>
    <rPh sb="17" eb="18">
      <t>キ</t>
    </rPh>
    <rPh sb="19" eb="20">
      <t>ス</t>
    </rPh>
    <rPh sb="22" eb="24">
      <t>キサイ</t>
    </rPh>
    <phoneticPr fontId="1"/>
  </si>
  <si>
    <t>０３－○○○○ー１２３４</t>
    <phoneticPr fontId="1"/>
  </si>
  <si>
    <t>（メールアドレス）</t>
    <phoneticPr fontId="1"/>
  </si>
  <si>
    <t>○○○○＠△△．Ｊｐ</t>
    <phoneticPr fontId="1"/>
  </si>
  <si>
    <t>東京都○○区○○１－２－３</t>
    <phoneticPr fontId="1"/>
  </si>
  <si>
    <t>ツアー用大型３台　八王子駅⇔高尾エリア</t>
    <rPh sb="3" eb="4">
      <t>ヨウ</t>
    </rPh>
    <rPh sb="4" eb="6">
      <t>オオガタ</t>
    </rPh>
    <rPh sb="6" eb="8">
      <t>サンダイ</t>
    </rPh>
    <rPh sb="9" eb="13">
      <t>ハチオウジエキ</t>
    </rPh>
    <rPh sb="14" eb="16">
      <t>タカオ</t>
    </rPh>
    <phoneticPr fontId="1"/>
  </si>
  <si>
    <t>ツアー用１０台　　　八王子駅⇔高尾エリア</t>
    <rPh sb="3" eb="4">
      <t>ヨウ</t>
    </rPh>
    <rPh sb="6" eb="7">
      <t>ダイ</t>
    </rPh>
    <rPh sb="10" eb="14">
      <t>ハチオウジエキ</t>
    </rPh>
    <rPh sb="15" eb="17">
      <t>タカオ</t>
    </rPh>
    <phoneticPr fontId="1"/>
  </si>
  <si>
    <t>会場料、会場備品等</t>
    <rPh sb="0" eb="3">
      <t>カイジョウリョウ</t>
    </rPh>
    <rPh sb="4" eb="9">
      <t>カイジョウビヒントウ</t>
    </rPh>
    <phoneticPr fontId="1"/>
  </si>
  <si>
    <t>講師旅費</t>
    <rPh sb="0" eb="4">
      <t>コウシリョヒ</t>
    </rPh>
    <phoneticPr fontId="1"/>
  </si>
  <si>
    <t>講師・出演者謝礼</t>
    <rPh sb="0" eb="2">
      <t>コウシ</t>
    </rPh>
    <rPh sb="3" eb="6">
      <t>シュツエンシャ</t>
    </rPh>
    <rPh sb="6" eb="8">
      <t>シャレイ</t>
    </rPh>
    <phoneticPr fontId="1"/>
  </si>
  <si>
    <t>通訳・ガイド</t>
    <rPh sb="0" eb="2">
      <t>ツウヤク</t>
    </rPh>
    <phoneticPr fontId="1"/>
  </si>
  <si>
    <t>会議運営委託</t>
    <rPh sb="0" eb="4">
      <t>カイギウンエイ</t>
    </rPh>
    <rPh sb="4" eb="6">
      <t>イタク</t>
    </rPh>
    <phoneticPr fontId="1"/>
  </si>
  <si>
    <t>抄録作成</t>
    <rPh sb="0" eb="2">
      <t>ショウロク</t>
    </rPh>
    <rPh sb="2" eb="4">
      <t>サクセイ</t>
    </rPh>
    <phoneticPr fontId="1"/>
  </si>
  <si>
    <t>備品等</t>
    <rPh sb="0" eb="3">
      <t>ビヒントウ</t>
    </rPh>
    <phoneticPr fontId="1"/>
  </si>
  <si>
    <t>ツアー用</t>
    <rPh sb="3" eb="4">
      <t>ヨウ</t>
    </rPh>
    <phoneticPr fontId="1"/>
  </si>
  <si>
    <t>ボランティア交通費等</t>
    <rPh sb="6" eb="10">
      <t>コウツウヒトウ</t>
    </rPh>
    <phoneticPr fontId="1"/>
  </si>
  <si>
    <t>東京たま未来メッセ　３日×全室</t>
    <rPh sb="0" eb="2">
      <t>トウキョウ</t>
    </rPh>
    <rPh sb="4" eb="6">
      <t>ミライ</t>
    </rPh>
    <rPh sb="11" eb="12">
      <t>ニチ</t>
    </rPh>
    <rPh sb="13" eb="15">
      <t>ゼンシツ</t>
    </rPh>
    <phoneticPr fontId="1"/>
  </si>
  <si>
    <t>３名往復（京都駅⇔八王子駅）</t>
    <rPh sb="1" eb="2">
      <t>メイ</t>
    </rPh>
    <rPh sb="2" eb="4">
      <t>オウフク</t>
    </rPh>
    <phoneticPr fontId="1"/>
  </si>
  <si>
    <t>３名分（２万円×１名、４万円×２名）</t>
    <rPh sb="1" eb="2">
      <t>メイ</t>
    </rPh>
    <rPh sb="2" eb="3">
      <t>ブン</t>
    </rPh>
    <phoneticPr fontId="1"/>
  </si>
  <si>
    <t>★　　収入と支出の合計は同額としてください。</t>
    <rPh sb="3" eb="5">
      <t>シュウニュウ</t>
    </rPh>
    <rPh sb="6" eb="8">
      <t>シシュツ</t>
    </rPh>
    <rPh sb="9" eb="11">
      <t>ゴウケイ</t>
    </rPh>
    <rPh sb="12" eb="14">
      <t>ドウガク</t>
    </rPh>
    <phoneticPr fontId="1"/>
  </si>
  <si>
    <t>(様式第１号の７）</t>
    <rPh sb="1" eb="3">
      <t>ヨウシキ</t>
    </rPh>
    <rPh sb="3" eb="4">
      <t>ダイ</t>
    </rPh>
    <rPh sb="5" eb="6">
      <t>ゴウ</t>
    </rPh>
    <phoneticPr fontId="1"/>
  </si>
  <si>
    <t>(別紙２)</t>
    <rPh sb="1" eb="3">
      <t>ベッシ</t>
    </rPh>
    <phoneticPr fontId="1"/>
  </si>
  <si>
    <t>(様式第１号の６）</t>
    <rPh sb="1" eb="3">
      <t>ヨウシキ</t>
    </rPh>
    <rPh sb="3" eb="4">
      <t>ダイ</t>
    </rPh>
    <rPh sb="5" eb="6">
      <t>ゴウ</t>
    </rPh>
    <phoneticPr fontId="1"/>
  </si>
  <si>
    <t>(様式第１号の５)</t>
    <rPh sb="1" eb="3">
      <t>ヨウシキ</t>
    </rPh>
    <rPh sb="3" eb="4">
      <t>ダイ</t>
    </rPh>
    <rPh sb="5" eb="6">
      <t>ゴウ</t>
    </rPh>
    <phoneticPr fontId="1"/>
  </si>
  <si>
    <t>(様式第１号の４）</t>
    <rPh sb="1" eb="3">
      <t>ヨウシキ</t>
    </rPh>
    <rPh sb="3" eb="4">
      <t>ダイ</t>
    </rPh>
    <rPh sb="5" eb="6">
      <t>ゴウ</t>
    </rPh>
    <phoneticPr fontId="1"/>
  </si>
  <si>
    <t>(様式第１号の３)</t>
    <rPh sb="1" eb="3">
      <t>ヨウシキ</t>
    </rPh>
    <rPh sb="3" eb="4">
      <t>ダイ</t>
    </rPh>
    <rPh sb="5" eb="6">
      <t>ゴウ</t>
    </rPh>
    <phoneticPr fontId="1"/>
  </si>
  <si>
    <t>(様式第１号の２）</t>
    <rPh sb="1" eb="3">
      <t>ヨウシキ</t>
    </rPh>
    <rPh sb="3" eb="4">
      <t>ダイ</t>
    </rPh>
    <rPh sb="5" eb="6">
      <t>ゴウ</t>
    </rPh>
    <phoneticPr fontId="1"/>
  </si>
  <si>
    <t>(様式第1号）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</si>
</sst>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sz val="14"/>
      <color theme="1"/>
      <name val="BIZ UDPゴシック"/>
      <family val="3"/>
      <charset val="128"/>
    </font>
    <font>
      <sz val="10.5"/>
      <color theme="1"/>
      <name val="BIZ UDPゴシック"/>
      <family val="3"/>
      <charset val="128"/>
    </font>
    <font>
      <sz val="10.5"/>
      <color rgb="FFFF0000"/>
      <name val="BIZ UDPゴシック"/>
      <family val="3"/>
      <charset val="128"/>
    </font>
    <font>
      <sz val="11"/>
      <color rgb="FFFF0000"/>
      <name val="BIZ UDPゴシック"/>
      <family val="3"/>
      <charset val="128"/>
    </font>
    <font>
      <sz val="7"/>
      <color theme="1"/>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10"/>
      <color theme="1"/>
      <name val="BIZ UDPゴシック"/>
      <family val="3"/>
      <charset val="128"/>
    </font>
    <font>
      <b/>
      <sz val="10.5"/>
      <color theme="1"/>
      <name val="BIZ UDPゴシック"/>
      <family val="3"/>
      <charset val="128"/>
    </font>
    <font>
      <sz val="11"/>
      <color theme="1"/>
      <name val="游ゴシック"/>
      <family val="3"/>
      <charset val="128"/>
      <scheme val="minor"/>
    </font>
    <font>
      <sz val="10.5"/>
      <name val="BIZ UDPゴシック"/>
      <family val="3"/>
      <charset val="128"/>
    </font>
    <font>
      <sz val="8"/>
      <color rgb="FFFF0000"/>
      <name val="BIZ UDPゴシック"/>
      <family val="3"/>
      <charset val="128"/>
    </font>
    <font>
      <sz val="7.5"/>
      <color theme="1"/>
      <name val="BIZ UDPゴシック"/>
      <family val="3"/>
      <charset val="128"/>
    </font>
    <font>
      <sz val="6"/>
      <color rgb="FFFF0000"/>
      <name val="BIZ UDPゴシック"/>
      <family val="3"/>
      <charset val="128"/>
    </font>
    <font>
      <sz val="9.5"/>
      <color theme="1"/>
      <name val="BIZ UDPゴシック"/>
      <family val="3"/>
      <charset val="128"/>
    </font>
    <font>
      <b/>
      <sz val="10.5"/>
      <name val="BIZ UDPゴシック"/>
      <family val="3"/>
      <charset val="128"/>
    </font>
    <font>
      <sz val="8.5"/>
      <color theme="1"/>
      <name val="BIZ UDPゴシック"/>
      <family val="3"/>
      <charset val="128"/>
    </font>
    <font>
      <sz val="11"/>
      <name val="BIZ UDPゴシック"/>
      <family val="3"/>
      <charset val="128"/>
    </font>
    <font>
      <sz val="10"/>
      <name val="BIZ UDPゴシック"/>
      <family val="3"/>
      <charset val="128"/>
    </font>
    <font>
      <sz val="14"/>
      <name val="BIZ UDPゴシック"/>
      <family val="3"/>
      <charset val="128"/>
    </font>
    <font>
      <sz val="6"/>
      <color theme="1"/>
      <name val="BIZ UDPゴシック"/>
      <family val="3"/>
      <charset val="128"/>
    </font>
    <font>
      <sz val="10.5"/>
      <color rgb="FFFF3399"/>
      <name val="BIZ UDPゴシック"/>
      <family val="3"/>
      <charset val="128"/>
    </font>
    <font>
      <sz val="10"/>
      <color rgb="FFFF3399"/>
      <name val="BIZ UDP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99FF"/>
        <bgColor indexed="64"/>
      </patternFill>
    </fill>
  </fills>
  <borders count="112">
    <border>
      <left/>
      <right/>
      <top/>
      <bottom/>
      <diagonal/>
    </border>
    <border>
      <left style="thin">
        <color indexed="64"/>
      </left>
      <right/>
      <top/>
      <bottom/>
      <diagonal/>
    </border>
    <border>
      <left/>
      <right style="thin">
        <color indexed="64"/>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right/>
      <top style="medium">
        <color auto="1"/>
      </top>
      <bottom/>
      <diagonal/>
    </border>
    <border>
      <left/>
      <right style="thin">
        <color theme="1" tint="0.24994659260841701"/>
      </right>
      <top/>
      <bottom style="medium">
        <color auto="1"/>
      </bottom>
      <diagonal/>
    </border>
    <border>
      <left/>
      <right/>
      <top/>
      <bottom style="medium">
        <color auto="1"/>
      </bottom>
      <diagonal/>
    </border>
    <border>
      <left style="thin">
        <color theme="1" tint="0.24994659260841701"/>
      </left>
      <right/>
      <top/>
      <bottom style="medium">
        <color auto="1"/>
      </bottom>
      <diagonal/>
    </border>
    <border>
      <left style="medium">
        <color auto="1"/>
      </left>
      <right/>
      <top/>
      <bottom style="medium">
        <color auto="1"/>
      </bottom>
      <diagonal/>
    </border>
    <border>
      <left/>
      <right style="thin">
        <color theme="1" tint="0.24994659260841701"/>
      </right>
      <top style="medium">
        <color auto="1"/>
      </top>
      <bottom/>
      <diagonal/>
    </border>
    <border>
      <left style="thin">
        <color theme="1" tint="0.24994659260841701"/>
      </left>
      <right/>
      <top style="medium">
        <color auto="1"/>
      </top>
      <bottom/>
      <diagonal/>
    </border>
    <border>
      <left style="medium">
        <color auto="1"/>
      </left>
      <right/>
      <top style="medium">
        <color auto="1"/>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theme="1" tint="0.24994659260841701"/>
      </top>
      <bottom style="medium">
        <color indexed="64"/>
      </bottom>
      <diagonal/>
    </border>
    <border>
      <left/>
      <right/>
      <top style="thin">
        <color theme="1" tint="0.24994659260841701"/>
      </top>
      <bottom style="medium">
        <color indexed="64"/>
      </bottom>
      <diagonal/>
    </border>
    <border>
      <left style="thin">
        <color theme="1" tint="0.24994659260841701"/>
      </left>
      <right/>
      <top style="thin">
        <color theme="1" tint="0.24994659260841701"/>
      </top>
      <bottom style="medium">
        <color indexed="64"/>
      </bottom>
      <diagonal/>
    </border>
    <border>
      <left style="medium">
        <color indexed="64"/>
      </left>
      <right/>
      <top style="thin">
        <color theme="1" tint="0.24994659260841701"/>
      </top>
      <bottom style="medium">
        <color indexed="64"/>
      </bottom>
      <diagonal/>
    </border>
    <border>
      <left style="thin">
        <color indexed="64"/>
      </left>
      <right style="medium">
        <color indexed="64"/>
      </right>
      <top style="thin">
        <color indexed="64"/>
      </top>
      <bottom style="thin">
        <color theme="1" tint="0.24994659260841701"/>
      </bottom>
      <diagonal/>
    </border>
    <border>
      <left style="thin">
        <color indexed="64"/>
      </left>
      <right style="thin">
        <color indexed="64"/>
      </right>
      <top style="thin">
        <color indexed="64"/>
      </top>
      <bottom style="thin">
        <color theme="1" tint="0.24994659260841701"/>
      </bottom>
      <diagonal/>
    </border>
    <border>
      <left style="medium">
        <color indexed="64"/>
      </left>
      <right style="thin">
        <color indexed="64"/>
      </right>
      <top style="thin">
        <color indexed="64"/>
      </top>
      <bottom style="thin">
        <color theme="1" tint="0.24994659260841701"/>
      </bottom>
      <diagonal/>
    </border>
    <border>
      <left style="thin">
        <color theme="1" tint="0.24994659260841701"/>
      </left>
      <right style="medium">
        <color indexed="64"/>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medium">
        <color theme="1" tint="0.24994659260841701"/>
      </left>
      <right style="thin">
        <color theme="1" tint="0.24994659260841701"/>
      </right>
      <top style="thin">
        <color theme="1" tint="0.24994659260841701"/>
      </top>
      <bottom style="medium">
        <color indexed="64"/>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medium">
        <color indexed="64"/>
      </right>
      <top style="medium">
        <color indexed="64"/>
      </top>
      <bottom style="thin">
        <color theme="1" tint="0.24994659260841701"/>
      </bottom>
      <diagonal/>
    </border>
    <border>
      <left style="thin">
        <color theme="1" tint="0.24994659260841701"/>
      </left>
      <right style="thin">
        <color theme="1" tint="0.24994659260841701"/>
      </right>
      <top style="medium">
        <color indexed="64"/>
      </top>
      <bottom style="thin">
        <color theme="1" tint="0.24994659260841701"/>
      </bottom>
      <diagonal/>
    </border>
    <border>
      <left style="medium">
        <color theme="1" tint="0.24994659260841701"/>
      </left>
      <right style="thin">
        <color theme="1" tint="0.24994659260841701"/>
      </right>
      <top style="medium">
        <color indexed="64"/>
      </top>
      <bottom style="thin">
        <color theme="1" tint="0.24994659260841701"/>
      </bottom>
      <diagonal/>
    </border>
    <border>
      <left style="thin">
        <color theme="1" tint="0.24994659260841701"/>
      </left>
      <right/>
      <top style="medium">
        <color indexed="64"/>
      </top>
      <bottom style="thin">
        <color theme="1" tint="0.24994659260841701"/>
      </bottom>
      <diagonal/>
    </border>
    <border>
      <left style="medium">
        <color indexed="64"/>
      </left>
      <right style="thin">
        <color theme="1" tint="0.24994659260841701"/>
      </right>
      <top style="medium">
        <color indexed="64"/>
      </top>
      <bottom style="thin">
        <color theme="1" tint="0.24994659260841701"/>
      </bottom>
      <diagonal/>
    </border>
    <border>
      <left/>
      <right style="medium">
        <color indexed="64"/>
      </right>
      <top style="medium">
        <color theme="1" tint="0.24994659260841701"/>
      </top>
      <bottom style="medium">
        <color indexed="64"/>
      </bottom>
      <diagonal/>
    </border>
    <border>
      <left/>
      <right/>
      <top style="medium">
        <color theme="1" tint="0.24994659260841701"/>
      </top>
      <bottom style="medium">
        <color indexed="64"/>
      </bottom>
      <diagonal/>
    </border>
    <border>
      <left style="thin">
        <color theme="1" tint="0.24994659260841701"/>
      </left>
      <right/>
      <top style="medium">
        <color theme="1" tint="0.24994659260841701"/>
      </top>
      <bottom style="medium">
        <color indexed="64"/>
      </bottom>
      <diagonal/>
    </border>
    <border>
      <left style="thin">
        <color indexed="64"/>
      </left>
      <right style="medium">
        <color indexed="64"/>
      </right>
      <top style="thin">
        <color indexed="64"/>
      </top>
      <bottom style="medium">
        <color theme="1" tint="0.24994659260841701"/>
      </bottom>
      <diagonal/>
    </border>
    <border>
      <left style="thin">
        <color indexed="64"/>
      </left>
      <right style="thin">
        <color indexed="64"/>
      </right>
      <top style="thin">
        <color indexed="64"/>
      </top>
      <bottom style="medium">
        <color theme="1" tint="0.24994659260841701"/>
      </bottom>
      <diagonal/>
    </border>
    <border>
      <left style="medium">
        <color theme="1" tint="0.24994659260841701"/>
      </left>
      <right style="thin">
        <color indexed="64"/>
      </right>
      <top style="thin">
        <color indexed="64"/>
      </top>
      <bottom style="medium">
        <color theme="1" tint="0.24994659260841701"/>
      </bottom>
      <diagonal/>
    </border>
    <border>
      <left style="thin">
        <color theme="1" tint="0.24994659260841701"/>
      </left>
      <right style="thin">
        <color auto="1"/>
      </right>
      <top style="thin">
        <color auto="1"/>
      </top>
      <bottom style="medium">
        <color indexed="64"/>
      </bottom>
      <diagonal/>
    </border>
    <border>
      <left style="thin">
        <color theme="1" tint="0.24994659260841701"/>
      </left>
      <right style="thin">
        <color auto="1"/>
      </right>
      <top style="medium">
        <color indexed="64"/>
      </top>
      <bottom style="thin">
        <color auto="1"/>
      </bottom>
      <diagonal/>
    </border>
    <border>
      <left/>
      <right style="medium">
        <color indexed="64"/>
      </right>
      <top style="medium">
        <color auto="1"/>
      </top>
      <bottom/>
      <diagonal/>
    </border>
    <border>
      <left/>
      <right style="medium">
        <color indexed="64"/>
      </right>
      <top style="medium">
        <color theme="1" tint="0.24994659260841701"/>
      </top>
      <bottom/>
      <diagonal/>
    </border>
    <border>
      <left/>
      <right/>
      <top style="medium">
        <color theme="1" tint="0.24994659260841701"/>
      </top>
      <bottom/>
      <diagonal/>
    </border>
    <border>
      <left style="thin">
        <color theme="1" tint="0.24994659260841701"/>
      </left>
      <right/>
      <top style="medium">
        <color theme="1" tint="0.24994659260841701"/>
      </top>
      <bottom/>
      <diagonal/>
    </border>
    <border>
      <left style="medium">
        <color theme="1" tint="0.24994659260841701"/>
      </left>
      <right style="thin">
        <color auto="1"/>
      </right>
      <top style="thin">
        <color auto="1"/>
      </top>
      <bottom style="thin">
        <color auto="1"/>
      </bottom>
      <diagonal/>
    </border>
    <border>
      <left style="medium">
        <color theme="1" tint="0.24994659260841701"/>
      </left>
      <right style="thin">
        <color auto="1"/>
      </right>
      <top style="medium">
        <color indexed="64"/>
      </top>
      <bottom style="thin">
        <color auto="1"/>
      </bottom>
      <diagonal/>
    </border>
    <border>
      <left style="thin">
        <color theme="1" tint="0.2499465926084170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24994659260841701"/>
      </left>
      <right/>
      <top style="thin">
        <color indexed="64"/>
      </top>
      <bottom style="thin">
        <color theme="1" tint="0.24994659260841701"/>
      </bottom>
      <diagonal/>
    </border>
    <border>
      <left/>
      <right/>
      <top style="thin">
        <color indexed="64"/>
      </top>
      <bottom style="thin">
        <color theme="1" tint="0.24994659260841701"/>
      </bottom>
      <diagonal/>
    </border>
    <border>
      <left/>
      <right style="thin">
        <color theme="1" tint="0.24994659260841701"/>
      </right>
      <top style="thin">
        <color indexed="64"/>
      </top>
      <bottom style="thin">
        <color theme="1" tint="0.24994659260841701"/>
      </bottom>
      <diagonal/>
    </border>
    <border>
      <left style="thin">
        <color theme="1" tint="0.24994659260841701"/>
      </left>
      <right/>
      <top/>
      <bottom style="thin">
        <color indexed="64"/>
      </bottom>
      <diagonal/>
    </border>
    <border>
      <left/>
      <right style="thin">
        <color theme="1" tint="0.2499465926084170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theme="1" tint="0.24994659260841701"/>
      </left>
      <right style="thin">
        <color theme="1" tint="0.24994659260841701"/>
      </right>
      <top style="medium">
        <color auto="1"/>
      </top>
      <bottom/>
      <diagonal/>
    </border>
    <border>
      <left style="thin">
        <color theme="1" tint="0.24994659260841701"/>
      </left>
      <right style="thin">
        <color theme="1" tint="0.24994659260841701"/>
      </right>
      <top/>
      <bottom style="medium">
        <color auto="1"/>
      </bottom>
      <diagonal/>
    </border>
    <border>
      <left style="medium">
        <color indexed="64"/>
      </left>
      <right style="thin">
        <color theme="1" tint="0.24994659260841701"/>
      </right>
      <top/>
      <bottom/>
      <diagonal/>
    </border>
    <border>
      <left style="medium">
        <color theme="1" tint="0.24994659260841701"/>
      </left>
      <right style="thin">
        <color theme="1" tint="0.24994659260841701"/>
      </right>
      <top/>
      <bottom/>
      <diagonal/>
    </border>
    <border>
      <left style="thin">
        <color theme="1" tint="0.24994659260841701"/>
      </left>
      <right style="thin">
        <color theme="1" tint="0.24994659260841701"/>
      </right>
      <top/>
      <bottom/>
      <diagonal/>
    </border>
    <border>
      <left style="thin">
        <color theme="1" tint="0.24994659260841701"/>
      </left>
      <right/>
      <top style="thin">
        <color auto="1"/>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auto="1"/>
      </top>
      <bottom/>
      <diagonal/>
    </border>
    <border>
      <left style="hair">
        <color indexed="64"/>
      </left>
      <right/>
      <top style="thin">
        <color indexed="64"/>
      </top>
      <bottom style="thin">
        <color indexed="64"/>
      </bottom>
      <diagonal/>
    </border>
    <border>
      <left/>
      <right/>
      <top style="thin">
        <color theme="1" tint="0.2499465926084170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right style="thin">
        <color theme="1" tint="0.24994659260841701"/>
      </right>
      <top style="thin">
        <color theme="1" tint="0.24994659260841701"/>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14" fillId="0" borderId="0">
      <alignment vertical="center"/>
    </xf>
  </cellStyleXfs>
  <cellXfs count="47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distributed"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7" fillId="0" borderId="0" xfId="0" applyFont="1">
      <alignment vertical="center"/>
    </xf>
    <xf numFmtId="0" fontId="5" fillId="0" borderId="4" xfId="0" applyFont="1" applyBorder="1">
      <alignment vertical="center"/>
    </xf>
    <xf numFmtId="0" fontId="8" fillId="0" borderId="4" xfId="0" applyFont="1" applyBorder="1">
      <alignment vertical="center"/>
    </xf>
    <xf numFmtId="0" fontId="5" fillId="0" borderId="5"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7" xfId="0" applyFont="1" applyBorder="1">
      <alignment vertical="center"/>
    </xf>
    <xf numFmtId="38" fontId="5" fillId="0" borderId="59" xfId="1" applyFont="1" applyBorder="1" applyAlignment="1">
      <alignment vertical="center"/>
    </xf>
    <xf numFmtId="38" fontId="5" fillId="0" borderId="60" xfId="1" applyFont="1" applyBorder="1" applyAlignment="1">
      <alignment vertical="center"/>
    </xf>
    <xf numFmtId="38" fontId="5" fillId="0" borderId="60" xfId="1" applyFont="1" applyBorder="1" applyAlignment="1">
      <alignment horizontal="right" vertical="center"/>
    </xf>
    <xf numFmtId="0" fontId="5" fillId="0" borderId="60" xfId="0" applyFont="1" applyBorder="1">
      <alignment vertical="center"/>
    </xf>
    <xf numFmtId="0" fontId="5" fillId="0" borderId="61" xfId="0" applyFont="1" applyBorder="1">
      <alignment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8" fillId="0" borderId="0" xfId="0" applyFont="1">
      <alignment vertical="center"/>
    </xf>
    <xf numFmtId="0" fontId="5" fillId="0" borderId="0" xfId="0" applyFont="1" applyAlignment="1">
      <alignment horizontal="center" vertical="center"/>
    </xf>
    <xf numFmtId="0" fontId="11" fillId="0" borderId="0" xfId="0" applyFont="1">
      <alignment vertical="center"/>
    </xf>
    <xf numFmtId="0" fontId="3" fillId="0" borderId="0" xfId="0" applyFont="1" applyAlignment="1">
      <alignment vertical="center" wrapText="1"/>
    </xf>
    <xf numFmtId="0" fontId="5" fillId="0" borderId="0" xfId="0" applyFont="1" applyAlignment="1"/>
    <xf numFmtId="3" fontId="3" fillId="0" borderId="0" xfId="0" applyNumberFormat="1" applyFont="1">
      <alignment vertical="center"/>
    </xf>
    <xf numFmtId="0" fontId="5" fillId="0" borderId="0" xfId="0" applyFont="1" applyAlignment="1">
      <alignment horizontal="right" vertical="center"/>
    </xf>
    <xf numFmtId="0" fontId="5" fillId="0" borderId="26" xfId="0" applyFont="1" applyBorder="1" applyAlignment="1">
      <alignment horizontal="center" vertical="center" shrinkToFit="1"/>
    </xf>
    <xf numFmtId="0" fontId="13" fillId="0" borderId="74"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62" xfId="0" applyFont="1" applyBorder="1" applyAlignment="1">
      <alignment horizontal="left"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3" xfId="0" applyFont="1" applyBorder="1">
      <alignment vertical="center"/>
    </xf>
    <xf numFmtId="0" fontId="5" fillId="3" borderId="0" xfId="0" applyFont="1" applyFill="1">
      <alignment vertical="center"/>
    </xf>
    <xf numFmtId="0" fontId="16" fillId="0" borderId="0" xfId="0" applyFont="1">
      <alignment vertical="center"/>
    </xf>
    <xf numFmtId="0" fontId="16" fillId="3" borderId="0" xfId="0" applyFont="1" applyFill="1">
      <alignment vertical="center"/>
    </xf>
    <xf numFmtId="0" fontId="6" fillId="0" borderId="0" xfId="0" applyFont="1">
      <alignment vertical="center"/>
    </xf>
    <xf numFmtId="0" fontId="5" fillId="5" borderId="0" xfId="0" applyFont="1" applyFill="1">
      <alignment vertical="center"/>
    </xf>
    <xf numFmtId="0" fontId="5" fillId="5" borderId="3" xfId="0" applyFont="1" applyFill="1" applyBorder="1">
      <alignment vertical="center"/>
    </xf>
    <xf numFmtId="38" fontId="16" fillId="0" borderId="60" xfId="1" applyFont="1" applyBorder="1" applyAlignment="1">
      <alignment vertical="center"/>
    </xf>
    <xf numFmtId="0" fontId="5" fillId="5" borderId="23"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19" xfId="0" applyFont="1" applyFill="1" applyBorder="1" applyAlignment="1">
      <alignment horizontal="center" vertical="center"/>
    </xf>
    <xf numFmtId="0" fontId="13" fillId="0" borderId="0" xfId="0" applyFont="1" applyAlignment="1">
      <alignment horizontal="center" vertical="center"/>
    </xf>
    <xf numFmtId="38" fontId="13" fillId="3" borderId="0" xfId="1" applyFont="1" applyFill="1" applyBorder="1" applyAlignment="1">
      <alignment vertical="center"/>
    </xf>
    <xf numFmtId="0" fontId="5" fillId="5" borderId="26" xfId="0" applyFont="1" applyFill="1" applyBorder="1" applyAlignment="1">
      <alignment vertical="center" shrinkToFit="1"/>
    </xf>
    <xf numFmtId="0" fontId="5" fillId="5" borderId="19" xfId="0" applyFont="1" applyFill="1" applyBorder="1" applyAlignment="1">
      <alignment vertical="center" shrinkToFit="1"/>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3" fillId="0" borderId="66" xfId="0" applyFont="1" applyBorder="1">
      <alignment vertical="center"/>
    </xf>
    <xf numFmtId="0" fontId="6" fillId="0" borderId="66" xfId="0" applyFont="1" applyBorder="1" applyAlignment="1">
      <alignment horizontal="left" vertical="center"/>
    </xf>
    <xf numFmtId="0" fontId="18" fillId="0" borderId="66" xfId="0" applyFont="1" applyBorder="1" applyAlignment="1">
      <alignment horizontal="left" vertical="center"/>
    </xf>
    <xf numFmtId="0" fontId="5" fillId="0" borderId="67" xfId="0" applyFont="1" applyBorder="1" applyAlignment="1">
      <alignment horizontal="left" vertical="center"/>
    </xf>
    <xf numFmtId="0" fontId="6" fillId="0" borderId="0" xfId="0" applyFont="1" applyAlignment="1">
      <alignment horizontal="left" vertical="center"/>
    </xf>
    <xf numFmtId="0" fontId="16" fillId="0" borderId="0" xfId="0" applyFont="1" applyAlignment="1">
      <alignment horizontal="left" vertical="center"/>
    </xf>
    <xf numFmtId="0" fontId="22" fillId="0" borderId="0" xfId="0" applyFont="1">
      <alignment vertical="center"/>
    </xf>
    <xf numFmtId="0" fontId="22" fillId="3" borderId="0" xfId="0" applyFont="1" applyFill="1">
      <alignment vertical="center"/>
    </xf>
    <xf numFmtId="0" fontId="23" fillId="5" borderId="0" xfId="0" applyFont="1" applyFill="1" applyAlignment="1">
      <alignment horizontal="left" vertical="center"/>
    </xf>
    <xf numFmtId="0" fontId="15" fillId="5" borderId="0" xfId="0" applyFont="1" applyFill="1" applyAlignment="1">
      <alignment horizontal="left" vertical="center"/>
    </xf>
    <xf numFmtId="0" fontId="23" fillId="3" borderId="0" xfId="0" applyFont="1" applyFill="1">
      <alignment vertical="center"/>
    </xf>
    <xf numFmtId="0" fontId="23" fillId="0" borderId="0" xfId="0" applyFont="1">
      <alignment vertical="center"/>
    </xf>
    <xf numFmtId="0" fontId="15" fillId="0" borderId="0" xfId="0" applyFont="1">
      <alignment vertical="center"/>
    </xf>
    <xf numFmtId="0" fontId="23" fillId="4" borderId="0" xfId="0" applyFont="1" applyFill="1">
      <alignment vertical="center"/>
    </xf>
    <xf numFmtId="0" fontId="5" fillId="5" borderId="0" xfId="0" applyFont="1" applyFill="1" applyAlignment="1">
      <alignment horizontal="center" vertical="center"/>
    </xf>
    <xf numFmtId="0" fontId="3" fillId="3" borderId="0" xfId="0" applyFont="1" applyFill="1">
      <alignment vertical="center"/>
    </xf>
    <xf numFmtId="176" fontId="5" fillId="0" borderId="0" xfId="0" applyNumberFormat="1" applyFont="1">
      <alignment vertical="center"/>
    </xf>
    <xf numFmtId="176" fontId="13" fillId="3" borderId="0" xfId="1" applyNumberFormat="1" applyFont="1" applyFill="1" applyBorder="1" applyAlignment="1">
      <alignment vertical="center"/>
    </xf>
    <xf numFmtId="176" fontId="6" fillId="0" borderId="0" xfId="0" applyNumberFormat="1" applyFont="1">
      <alignment vertical="center"/>
    </xf>
    <xf numFmtId="176" fontId="3" fillId="0" borderId="0" xfId="0" applyNumberFormat="1" applyFont="1">
      <alignment vertical="center"/>
    </xf>
    <xf numFmtId="176" fontId="5" fillId="0" borderId="0" xfId="0" applyNumberFormat="1" applyFont="1" applyAlignment="1">
      <alignment horizontal="right" vertical="center"/>
    </xf>
    <xf numFmtId="176" fontId="3" fillId="0" borderId="0" xfId="0" applyNumberFormat="1" applyFont="1" applyAlignment="1">
      <alignment horizontal="right" vertical="center"/>
    </xf>
    <xf numFmtId="176" fontId="5" fillId="0" borderId="0" xfId="0" applyNumberFormat="1" applyFont="1" applyAlignment="1">
      <alignment horizontal="left" vertical="center"/>
    </xf>
    <xf numFmtId="176" fontId="11" fillId="0" borderId="0" xfId="0" applyNumberFormat="1" applyFont="1" applyAlignment="1">
      <alignment horizontal="right" vertical="center"/>
    </xf>
    <xf numFmtId="176" fontId="15" fillId="0" borderId="0" xfId="0" applyNumberFormat="1" applyFont="1">
      <alignment vertical="center"/>
    </xf>
    <xf numFmtId="0" fontId="12" fillId="0" borderId="0" xfId="0" applyFont="1">
      <alignment vertical="center"/>
    </xf>
    <xf numFmtId="0" fontId="22" fillId="5" borderId="0" xfId="0" applyFont="1" applyFill="1" applyAlignment="1">
      <alignment horizontal="left" vertical="center"/>
    </xf>
    <xf numFmtId="0" fontId="22" fillId="4" borderId="0" xfId="0" applyFont="1" applyFill="1">
      <alignment vertical="center"/>
    </xf>
    <xf numFmtId="0" fontId="15" fillId="3" borderId="0" xfId="0" applyFont="1" applyFill="1">
      <alignment vertical="center"/>
    </xf>
    <xf numFmtId="0" fontId="15" fillId="4" borderId="0" xfId="0" applyFont="1" applyFill="1">
      <alignment vertical="center"/>
    </xf>
    <xf numFmtId="0" fontId="5" fillId="3" borderId="0" xfId="0" applyFont="1" applyFill="1" applyAlignment="1">
      <alignment horizontal="center" vertical="center"/>
    </xf>
    <xf numFmtId="0" fontId="5" fillId="5" borderId="4" xfId="0" applyFont="1" applyFill="1" applyBorder="1">
      <alignment vertical="center"/>
    </xf>
    <xf numFmtId="0" fontId="5" fillId="5" borderId="6" xfId="0" applyFont="1" applyFill="1" applyBorder="1" applyAlignment="1">
      <alignment horizontal="center" vertical="center"/>
    </xf>
    <xf numFmtId="0" fontId="5" fillId="5" borderId="6" xfId="0" applyFont="1" applyFill="1" applyBorder="1">
      <alignment vertical="center"/>
    </xf>
    <xf numFmtId="0" fontId="3" fillId="5" borderId="0" xfId="0" applyFont="1" applyFill="1" applyAlignment="1">
      <alignment horizontal="left" vertical="center"/>
    </xf>
    <xf numFmtId="0" fontId="15" fillId="0" borderId="0" xfId="0" applyFont="1" applyAlignment="1">
      <alignment horizontal="left" vertical="center"/>
    </xf>
    <xf numFmtId="0" fontId="3" fillId="4" borderId="0" xfId="0" applyFont="1" applyFill="1">
      <alignment vertical="center"/>
    </xf>
    <xf numFmtId="0" fontId="5" fillId="0" borderId="94" xfId="0" applyFont="1" applyBorder="1" applyAlignment="1">
      <alignment horizontal="left" vertical="center"/>
    </xf>
    <xf numFmtId="0" fontId="5" fillId="0" borderId="100" xfId="0" applyFont="1" applyBorder="1" applyAlignment="1">
      <alignment horizontal="left" vertical="center"/>
    </xf>
    <xf numFmtId="0" fontId="5" fillId="0" borderId="103" xfId="0" applyFont="1" applyBorder="1">
      <alignment vertical="center"/>
    </xf>
    <xf numFmtId="0" fontId="5" fillId="5" borderId="103" xfId="0" applyFont="1" applyFill="1" applyBorder="1" applyAlignment="1">
      <alignment horizontal="center" vertical="center"/>
    </xf>
    <xf numFmtId="0" fontId="5" fillId="5" borderId="103" xfId="0" applyFont="1" applyFill="1" applyBorder="1">
      <alignment vertical="center"/>
    </xf>
    <xf numFmtId="0" fontId="5" fillId="0" borderId="104" xfId="0" applyFont="1" applyBorder="1">
      <alignment vertical="center"/>
    </xf>
    <xf numFmtId="0" fontId="5" fillId="0" borderId="106" xfId="0" applyFont="1" applyBorder="1">
      <alignment vertical="center"/>
    </xf>
    <xf numFmtId="0" fontId="5" fillId="5" borderId="106" xfId="0" applyFont="1" applyFill="1" applyBorder="1" applyAlignment="1">
      <alignment horizontal="center" vertical="center"/>
    </xf>
    <xf numFmtId="0" fontId="5" fillId="5" borderId="106" xfId="0" applyFont="1" applyFill="1" applyBorder="1">
      <alignment vertical="center"/>
    </xf>
    <xf numFmtId="0" fontId="5" fillId="0" borderId="107" xfId="0" applyFont="1" applyBorder="1">
      <alignment vertical="center"/>
    </xf>
    <xf numFmtId="38" fontId="5" fillId="5" borderId="93" xfId="1" applyFont="1" applyFill="1" applyBorder="1" applyAlignment="1">
      <alignment vertical="center"/>
    </xf>
    <xf numFmtId="38" fontId="5" fillId="0" borderId="94" xfId="1" applyFont="1" applyFill="1" applyBorder="1" applyAlignment="1">
      <alignment vertical="center"/>
    </xf>
    <xf numFmtId="38" fontId="5" fillId="0" borderId="94" xfId="1" applyFont="1" applyBorder="1" applyAlignment="1">
      <alignment vertical="center"/>
    </xf>
    <xf numFmtId="38" fontId="5" fillId="4" borderId="94" xfId="1" applyFont="1" applyFill="1" applyBorder="1" applyAlignment="1">
      <alignment vertical="center"/>
    </xf>
    <xf numFmtId="38" fontId="10" fillId="0" borderId="94" xfId="1" applyFont="1" applyFill="1" applyBorder="1" applyAlignment="1">
      <alignment vertical="center"/>
    </xf>
    <xf numFmtId="38" fontId="17" fillId="0" borderId="94" xfId="1" applyFont="1" applyBorder="1" applyAlignment="1">
      <alignment vertical="center"/>
    </xf>
    <xf numFmtId="38" fontId="5" fillId="5" borderId="99" xfId="1" applyFont="1" applyFill="1" applyBorder="1" applyAlignment="1">
      <alignment vertical="center"/>
    </xf>
    <xf numFmtId="38" fontId="10" fillId="0" borderId="100" xfId="1" applyFont="1" applyFill="1" applyBorder="1" applyAlignment="1">
      <alignment vertical="center"/>
    </xf>
    <xf numFmtId="38" fontId="5" fillId="0" borderId="100" xfId="1" applyFont="1" applyBorder="1" applyAlignment="1">
      <alignment vertical="center"/>
    </xf>
    <xf numFmtId="38" fontId="5" fillId="4" borderId="100" xfId="1" applyFont="1" applyFill="1" applyBorder="1" applyAlignment="1">
      <alignment vertical="center"/>
    </xf>
    <xf numFmtId="0" fontId="5" fillId="5" borderId="99" xfId="0" applyFont="1" applyFill="1" applyBorder="1" applyAlignment="1">
      <alignment horizontal="left" vertical="center"/>
    </xf>
    <xf numFmtId="0" fontId="25" fillId="0" borderId="100" xfId="0" applyFont="1" applyBorder="1" applyAlignment="1">
      <alignment horizontal="left" vertical="center"/>
    </xf>
    <xf numFmtId="0" fontId="8" fillId="0" borderId="100" xfId="0" applyFont="1" applyBorder="1" applyAlignment="1">
      <alignment horizontal="left" vertical="center"/>
    </xf>
    <xf numFmtId="0" fontId="11" fillId="0" borderId="100" xfId="0" applyFont="1" applyBorder="1" applyAlignment="1">
      <alignment horizontal="left" vertical="center"/>
    </xf>
    <xf numFmtId="0" fontId="5" fillId="4" borderId="100" xfId="0" applyFont="1" applyFill="1" applyBorder="1" applyAlignment="1">
      <alignment horizontal="left" vertical="center"/>
    </xf>
    <xf numFmtId="0" fontId="5" fillId="0" borderId="95" xfId="0" applyFont="1" applyBorder="1" applyAlignment="1">
      <alignment horizontal="left" vertical="center"/>
    </xf>
    <xf numFmtId="0" fontId="5" fillId="0" borderId="108" xfId="0" applyFont="1" applyBorder="1">
      <alignment vertical="center"/>
    </xf>
    <xf numFmtId="0" fontId="26" fillId="5" borderId="23" xfId="0" applyFont="1" applyFill="1" applyBorder="1" applyAlignment="1">
      <alignment horizontal="center" vertical="center"/>
    </xf>
    <xf numFmtId="0" fontId="26" fillId="5" borderId="26" xfId="0" applyFont="1" applyFill="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5" xfId="0" applyFont="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176" fontId="26" fillId="5" borderId="94" xfId="0" applyNumberFormat="1" applyFont="1" applyFill="1" applyBorder="1" applyAlignment="1">
      <alignment horizontal="right" vertical="center"/>
    </xf>
    <xf numFmtId="0" fontId="5" fillId="0" borderId="105" xfId="0" applyFont="1" applyBorder="1">
      <alignment vertical="center"/>
    </xf>
    <xf numFmtId="0" fontId="5" fillId="0" borderId="106" xfId="0" applyFont="1" applyBorder="1">
      <alignment vertical="center"/>
    </xf>
    <xf numFmtId="0" fontId="5" fillId="0" borderId="71" xfId="0" applyFont="1" applyBorder="1">
      <alignment vertical="center"/>
    </xf>
    <xf numFmtId="0" fontId="5" fillId="0" borderId="63" xfId="0" applyFont="1" applyBorder="1">
      <alignment vertical="center"/>
    </xf>
    <xf numFmtId="0" fontId="11" fillId="0" borderId="58" xfId="0" applyFont="1" applyBorder="1">
      <alignment vertical="center"/>
    </xf>
    <xf numFmtId="0" fontId="11" fillId="0" borderId="0" xfId="0" applyFo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176" fontId="15" fillId="4" borderId="60" xfId="1" applyNumberFormat="1" applyFont="1" applyFill="1" applyBorder="1" applyAlignment="1">
      <alignment horizontal="right" vertical="distributed"/>
    </xf>
    <xf numFmtId="0" fontId="5" fillId="0" borderId="2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8" xfId="0" applyFont="1" applyBorder="1" applyAlignment="1">
      <alignment horizontal="center" vertical="center"/>
    </xf>
    <xf numFmtId="0" fontId="5" fillId="0" borderId="8" xfId="0" applyFont="1" applyBorder="1" applyAlignment="1">
      <alignment horizontal="center" vertical="center"/>
    </xf>
    <xf numFmtId="0" fontId="5" fillId="0" borderId="71" xfId="0" applyFont="1" applyBorder="1" applyAlignment="1">
      <alignment horizontal="center" vertical="center"/>
    </xf>
    <xf numFmtId="0" fontId="5" fillId="0" borderId="63" xfId="0" applyFont="1" applyBorder="1" applyAlignment="1">
      <alignment horizontal="center" vertical="center"/>
    </xf>
    <xf numFmtId="0" fontId="5" fillId="0" borderId="72" xfId="0" applyFont="1" applyBorder="1" applyAlignment="1">
      <alignment horizontal="center" vertical="center"/>
    </xf>
    <xf numFmtId="176" fontId="26" fillId="5" borderId="92" xfId="0" applyNumberFormat="1" applyFont="1" applyFill="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26" fillId="5" borderId="110" xfId="0" applyFont="1" applyFill="1" applyBorder="1" applyAlignment="1">
      <alignment horizontal="left" vertical="center" shrinkToFit="1"/>
    </xf>
    <xf numFmtId="0" fontId="5" fillId="5" borderId="110" xfId="0" applyFont="1" applyFill="1" applyBorder="1" applyAlignment="1">
      <alignment horizontal="left" vertical="center" shrinkToFit="1"/>
    </xf>
    <xf numFmtId="0" fontId="5" fillId="5" borderId="111" xfId="0" applyFont="1" applyFill="1" applyBorder="1" applyAlignment="1">
      <alignment horizontal="left" vertical="center" shrinkToFi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26" fillId="5" borderId="94" xfId="0" applyFont="1" applyFill="1" applyBorder="1" applyAlignment="1">
      <alignment horizontal="left" vertical="center" shrinkToFit="1"/>
    </xf>
    <xf numFmtId="0" fontId="26" fillId="5" borderId="95" xfId="0" applyFont="1" applyFill="1" applyBorder="1" applyAlignment="1">
      <alignment horizontal="left" vertical="center" shrinkToFit="1"/>
    </xf>
    <xf numFmtId="0" fontId="26" fillId="5" borderId="100" xfId="0" applyFont="1" applyFill="1" applyBorder="1" applyAlignment="1">
      <alignment horizontal="left" vertical="center" shrinkToFit="1"/>
    </xf>
    <xf numFmtId="0" fontId="26" fillId="5" borderId="101" xfId="0" applyFont="1" applyFill="1" applyBorder="1" applyAlignment="1">
      <alignment horizontal="left" vertical="center" shrinkToFi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65" xfId="0" applyFont="1" applyBorder="1" applyAlignment="1">
      <alignment horizontal="center" vertical="center"/>
    </xf>
    <xf numFmtId="0" fontId="5" fillId="0" borderId="1"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99" xfId="0" applyFont="1" applyBorder="1" applyAlignment="1">
      <alignment horizontal="left" vertical="center" shrinkToFit="1"/>
    </xf>
    <xf numFmtId="0" fontId="5" fillId="0" borderId="100" xfId="0" applyFont="1" applyBorder="1" applyAlignment="1">
      <alignment horizontal="left" vertical="center" shrinkToFit="1"/>
    </xf>
    <xf numFmtId="0" fontId="5" fillId="0" borderId="0" xfId="0" applyFont="1" applyAlignment="1">
      <alignment horizontal="distributed" vertical="center"/>
    </xf>
    <xf numFmtId="0" fontId="26" fillId="5" borderId="0" xfId="0" applyFont="1" applyFill="1" applyAlignment="1">
      <alignment horizontal="left" vertical="center" shrinkToFit="1"/>
    </xf>
    <xf numFmtId="0" fontId="5" fillId="5" borderId="0" xfId="0" applyFont="1" applyFill="1" applyAlignment="1">
      <alignment horizontal="left" vertical="center" shrinkToFit="1"/>
    </xf>
    <xf numFmtId="0" fontId="26" fillId="5" borderId="0" xfId="0" applyFont="1" applyFill="1" applyAlignment="1">
      <alignment horizontal="left" vertical="center"/>
    </xf>
    <xf numFmtId="49" fontId="26" fillId="5" borderId="0" xfId="0" applyNumberFormat="1" applyFont="1" applyFill="1" applyAlignment="1">
      <alignment horizontal="left"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93" xfId="0" applyFont="1" applyBorder="1">
      <alignment vertical="center"/>
    </xf>
    <xf numFmtId="0" fontId="5" fillId="0" borderId="94" xfId="0" applyFont="1" applyBorder="1">
      <alignment vertical="center"/>
    </xf>
    <xf numFmtId="0" fontId="5" fillId="0" borderId="99" xfId="0" applyFont="1" applyBorder="1">
      <alignment vertical="center"/>
    </xf>
    <xf numFmtId="0" fontId="5" fillId="0" borderId="100" xfId="0" applyFont="1" applyBorder="1">
      <alignment vertical="center"/>
    </xf>
    <xf numFmtId="0" fontId="21" fillId="0" borderId="26" xfId="0" applyFont="1" applyBorder="1" applyAlignment="1">
      <alignment horizontal="center" vertical="center"/>
    </xf>
    <xf numFmtId="0" fontId="5" fillId="0" borderId="101" xfId="0" applyFont="1" applyBorder="1" applyAlignment="1">
      <alignment horizontal="left" vertical="center"/>
    </xf>
    <xf numFmtId="0" fontId="5" fillId="0" borderId="102" xfId="0" applyFont="1" applyBorder="1">
      <alignment vertical="center"/>
    </xf>
    <xf numFmtId="0" fontId="5" fillId="0" borderId="103" xfId="0" applyFont="1" applyBorder="1">
      <alignment vertical="center"/>
    </xf>
    <xf numFmtId="176" fontId="5" fillId="4" borderId="60" xfId="0" applyNumberFormat="1" applyFont="1" applyFill="1" applyBorder="1" applyAlignment="1">
      <alignment horizontal="right" vertical="center"/>
    </xf>
    <xf numFmtId="38" fontId="5" fillId="4" borderId="94" xfId="1" applyFont="1" applyFill="1" applyBorder="1" applyAlignment="1">
      <alignment horizontal="left" vertical="center"/>
    </xf>
    <xf numFmtId="38" fontId="5" fillId="4" borderId="95" xfId="1" applyFont="1" applyFill="1" applyBorder="1" applyAlignment="1">
      <alignment horizontal="left" vertical="center"/>
    </xf>
    <xf numFmtId="38" fontId="5" fillId="4" borderId="100" xfId="1" applyFont="1" applyFill="1" applyBorder="1" applyAlignment="1">
      <alignment horizontal="left" vertical="center"/>
    </xf>
    <xf numFmtId="38" fontId="5" fillId="4" borderId="101" xfId="1" applyFont="1" applyFill="1" applyBorder="1" applyAlignment="1">
      <alignment horizontal="left" vertical="center"/>
    </xf>
    <xf numFmtId="176" fontId="5" fillId="4" borderId="94" xfId="1" applyNumberFormat="1" applyFont="1" applyFill="1" applyBorder="1" applyAlignment="1">
      <alignment horizontal="right" vertical="center"/>
    </xf>
    <xf numFmtId="176" fontId="5" fillId="4" borderId="100" xfId="1" applyNumberFormat="1" applyFont="1" applyFill="1" applyBorder="1" applyAlignment="1">
      <alignment horizontal="right" vertical="center"/>
    </xf>
    <xf numFmtId="176" fontId="5" fillId="4" borderId="100" xfId="0" applyNumberFormat="1" applyFont="1" applyFill="1" applyBorder="1" applyAlignment="1">
      <alignment horizontal="right" vertical="center"/>
    </xf>
    <xf numFmtId="176" fontId="26" fillId="5" borderId="60" xfId="1" applyNumberFormat="1" applyFont="1" applyFill="1" applyBorder="1" applyAlignment="1">
      <alignment horizontal="right" vertical="distributed"/>
    </xf>
    <xf numFmtId="176" fontId="26" fillId="5" borderId="100" xfId="0" applyNumberFormat="1" applyFont="1" applyFill="1" applyBorder="1" applyAlignment="1">
      <alignment horizontal="right" vertical="center"/>
    </xf>
    <xf numFmtId="0" fontId="4" fillId="0" borderId="0" xfId="0" applyFont="1" applyAlignment="1">
      <alignment horizontal="center" vertical="center"/>
    </xf>
    <xf numFmtId="0" fontId="15" fillId="0" borderId="0" xfId="0" applyFont="1" applyAlignment="1">
      <alignment horizontal="right" vertical="center"/>
    </xf>
    <xf numFmtId="0" fontId="26" fillId="5" borderId="26" xfId="0" applyFont="1" applyFill="1" applyBorder="1" applyAlignment="1">
      <alignment horizontal="left" vertical="center" shrinkToFit="1"/>
    </xf>
    <xf numFmtId="0" fontId="5" fillId="5" borderId="26" xfId="0" applyFont="1" applyFill="1" applyBorder="1" applyAlignment="1">
      <alignment horizontal="left" vertical="center" shrinkToFit="1"/>
    </xf>
    <xf numFmtId="0" fontId="5" fillId="5" borderId="59" xfId="0" applyFont="1" applyFill="1" applyBorder="1" applyAlignment="1">
      <alignment horizontal="left" vertical="center"/>
    </xf>
    <xf numFmtId="0" fontId="5" fillId="5" borderId="60" xfId="0" applyFont="1" applyFill="1" applyBorder="1" applyAlignment="1">
      <alignment horizontal="left" vertical="center"/>
    </xf>
    <xf numFmtId="0" fontId="26" fillId="5" borderId="91" xfId="0" applyFont="1" applyFill="1" applyBorder="1" applyAlignment="1">
      <alignment horizontal="right" vertical="center"/>
    </xf>
    <xf numFmtId="0" fontId="26" fillId="5" borderId="60" xfId="0" applyFont="1" applyFill="1" applyBorder="1" applyAlignment="1">
      <alignment horizontal="right" vertical="center"/>
    </xf>
    <xf numFmtId="0" fontId="5" fillId="5" borderId="94" xfId="0" applyFont="1" applyFill="1" applyBorder="1" applyAlignment="1">
      <alignment horizontal="left" vertical="center" shrinkToFit="1"/>
    </xf>
    <xf numFmtId="0" fontId="5" fillId="5" borderId="95" xfId="0" applyFont="1" applyFill="1" applyBorder="1" applyAlignment="1">
      <alignment horizontal="left" vertical="center" shrinkToFit="1"/>
    </xf>
    <xf numFmtId="0" fontId="26" fillId="5" borderId="97" xfId="0" applyFont="1" applyFill="1" applyBorder="1" applyAlignment="1">
      <alignment horizontal="left" vertical="center" shrinkToFit="1"/>
    </xf>
    <xf numFmtId="0" fontId="5" fillId="5" borderId="97" xfId="0" applyFont="1" applyFill="1" applyBorder="1" applyAlignment="1">
      <alignment horizontal="left" vertical="center" shrinkToFit="1"/>
    </xf>
    <xf numFmtId="0" fontId="5" fillId="5" borderId="98" xfId="0" applyFont="1" applyFill="1" applyBorder="1" applyAlignment="1">
      <alignment horizontal="left" vertical="center" shrinkToFit="1"/>
    </xf>
    <xf numFmtId="0" fontId="26" fillId="5" borderId="98" xfId="0" applyFont="1" applyFill="1" applyBorder="1" applyAlignment="1">
      <alignment horizontal="left" vertical="center" shrinkToFit="1"/>
    </xf>
    <xf numFmtId="0" fontId="5" fillId="5" borderId="0" xfId="0" applyFont="1" applyFill="1" applyAlignment="1">
      <alignment horizontal="right" vertical="center"/>
    </xf>
    <xf numFmtId="0" fontId="3" fillId="5" borderId="0" xfId="0" applyFont="1" applyFill="1" applyAlignment="1">
      <alignment horizontal="right" vertical="center"/>
    </xf>
    <xf numFmtId="38" fontId="13" fillId="2" borderId="78" xfId="1" applyFont="1" applyFill="1" applyBorder="1" applyAlignment="1">
      <alignment vertical="center"/>
    </xf>
    <xf numFmtId="38" fontId="13" fillId="2" borderId="79" xfId="1" applyFont="1" applyFill="1" applyBorder="1" applyAlignment="1">
      <alignment vertical="center"/>
    </xf>
    <xf numFmtId="38" fontId="13" fillId="2" borderId="80" xfId="1" applyFont="1" applyFill="1" applyBorder="1" applyAlignment="1">
      <alignment vertical="center"/>
    </xf>
    <xf numFmtId="176" fontId="13" fillId="0" borderId="78" xfId="1" applyNumberFormat="1" applyFont="1" applyFill="1" applyBorder="1" applyAlignment="1">
      <alignment vertical="center"/>
    </xf>
    <xf numFmtId="176" fontId="13" fillId="0" borderId="79" xfId="1" applyNumberFormat="1" applyFont="1" applyFill="1" applyBorder="1" applyAlignment="1">
      <alignment vertical="center"/>
    </xf>
    <xf numFmtId="176" fontId="13" fillId="0" borderId="80" xfId="1" applyNumberFormat="1" applyFont="1" applyFill="1" applyBorder="1" applyAlignment="1">
      <alignment vertical="center"/>
    </xf>
    <xf numFmtId="176" fontId="13" fillId="4" borderId="74" xfId="1" applyNumberFormat="1" applyFont="1" applyFill="1" applyBorder="1" applyAlignment="1">
      <alignment vertical="center"/>
    </xf>
    <xf numFmtId="0" fontId="15" fillId="0" borderId="26" xfId="0" applyFont="1" applyBorder="1">
      <alignment vertical="center"/>
    </xf>
    <xf numFmtId="0" fontId="13" fillId="0" borderId="74" xfId="0" applyFont="1" applyBorder="1" applyAlignment="1">
      <alignment horizontal="center" vertical="center"/>
    </xf>
    <xf numFmtId="176" fontId="5" fillId="4" borderId="26" xfId="1" applyNumberFormat="1" applyFont="1" applyFill="1" applyBorder="1" applyAlignment="1">
      <alignment vertical="center"/>
    </xf>
    <xf numFmtId="176" fontId="13" fillId="4" borderId="19" xfId="1" applyNumberFormat="1" applyFont="1" applyFill="1" applyBorder="1" applyAlignment="1">
      <alignment vertical="center"/>
    </xf>
    <xf numFmtId="176" fontId="13" fillId="5" borderId="19" xfId="1" applyNumberFormat="1" applyFont="1" applyFill="1" applyBorder="1" applyAlignment="1">
      <alignment vertical="center"/>
    </xf>
    <xf numFmtId="38" fontId="5" fillId="2" borderId="59" xfId="1" applyFont="1" applyFill="1" applyBorder="1" applyAlignment="1">
      <alignment vertical="center"/>
    </xf>
    <xf numFmtId="38" fontId="5" fillId="2" borderId="60" xfId="1" applyFont="1" applyFill="1" applyBorder="1" applyAlignment="1">
      <alignment vertical="center"/>
    </xf>
    <xf numFmtId="38" fontId="5" fillId="2" borderId="61" xfId="1" applyFont="1" applyFill="1" applyBorder="1" applyAlignment="1">
      <alignment vertical="center"/>
    </xf>
    <xf numFmtId="38" fontId="13" fillId="2" borderId="75" xfId="1" applyFont="1" applyFill="1" applyBorder="1" applyAlignment="1">
      <alignment vertical="center"/>
    </xf>
    <xf numFmtId="38" fontId="13" fillId="2" borderId="76" xfId="1" applyFont="1" applyFill="1" applyBorder="1" applyAlignment="1">
      <alignment vertical="center"/>
    </xf>
    <xf numFmtId="38" fontId="13" fillId="2" borderId="77" xfId="1" applyFont="1" applyFill="1" applyBorder="1" applyAlignment="1">
      <alignment vertical="center"/>
    </xf>
    <xf numFmtId="176" fontId="13" fillId="0" borderId="59" xfId="1" applyNumberFormat="1" applyFont="1" applyFill="1" applyBorder="1" applyAlignment="1">
      <alignment vertical="center"/>
    </xf>
    <xf numFmtId="176" fontId="13" fillId="0" borderId="60" xfId="1" applyNumberFormat="1" applyFont="1" applyFill="1" applyBorder="1" applyAlignment="1">
      <alignment vertical="center"/>
    </xf>
    <xf numFmtId="176" fontId="13" fillId="0" borderId="61" xfId="1" applyNumberFormat="1" applyFont="1" applyFill="1" applyBorder="1" applyAlignment="1">
      <alignment vertical="center"/>
    </xf>
    <xf numFmtId="176" fontId="5" fillId="0" borderId="59" xfId="1" applyNumberFormat="1" applyFont="1" applyFill="1" applyBorder="1" applyAlignment="1">
      <alignment vertical="center"/>
    </xf>
    <xf numFmtId="176" fontId="5" fillId="0" borderId="60" xfId="1" applyNumberFormat="1" applyFont="1" applyFill="1" applyBorder="1" applyAlignment="1">
      <alignment vertical="center"/>
    </xf>
    <xf numFmtId="176" fontId="5" fillId="0" borderId="61" xfId="1" applyNumberFormat="1" applyFont="1" applyFill="1" applyBorder="1" applyAlignment="1">
      <alignment vertical="center"/>
    </xf>
    <xf numFmtId="0" fontId="5" fillId="0" borderId="74" xfId="0" applyFont="1" applyBorder="1" applyAlignment="1">
      <alignment horizontal="center" vertical="center"/>
    </xf>
    <xf numFmtId="38" fontId="13" fillId="5" borderId="59" xfId="1" applyFont="1" applyFill="1" applyBorder="1" applyAlignment="1">
      <alignment vertical="center" shrinkToFit="1"/>
    </xf>
    <xf numFmtId="38" fontId="13" fillId="5" borderId="60" xfId="1" applyFont="1" applyFill="1" applyBorder="1" applyAlignment="1">
      <alignment vertical="center" shrinkToFit="1"/>
    </xf>
    <xf numFmtId="38" fontId="13" fillId="5" borderId="61" xfId="1" applyFont="1" applyFill="1" applyBorder="1" applyAlignment="1">
      <alignment vertical="center" shrinkToFit="1"/>
    </xf>
    <xf numFmtId="38" fontId="13" fillId="2" borderId="59" xfId="1" applyFont="1" applyFill="1" applyBorder="1" applyAlignment="1">
      <alignment vertical="center"/>
    </xf>
    <xf numFmtId="38" fontId="13" fillId="2" borderId="60" xfId="1" applyFont="1" applyFill="1" applyBorder="1" applyAlignment="1">
      <alignment vertical="center"/>
    </xf>
    <xf numFmtId="38" fontId="13" fillId="2" borderId="61" xfId="1" applyFont="1" applyFill="1" applyBorder="1" applyAlignment="1">
      <alignment vertical="center"/>
    </xf>
    <xf numFmtId="0" fontId="5" fillId="0" borderId="26" xfId="0" applyFont="1" applyBorder="1" applyAlignment="1">
      <alignment horizontal="center" vertical="center" shrinkToFit="1"/>
    </xf>
    <xf numFmtId="0" fontId="5" fillId="4" borderId="26" xfId="0" applyFont="1" applyFill="1" applyBorder="1" applyAlignment="1">
      <alignment horizontal="left" vertical="center" shrinkToFit="1"/>
    </xf>
    <xf numFmtId="0" fontId="24" fillId="0" borderId="0" xfId="0" applyFont="1" applyAlignment="1">
      <alignment horizontal="center" vertical="center"/>
    </xf>
    <xf numFmtId="176" fontId="5" fillId="5" borderId="26" xfId="1" applyNumberFormat="1" applyFont="1" applyFill="1" applyBorder="1" applyAlignment="1">
      <alignment vertical="center"/>
    </xf>
    <xf numFmtId="176" fontId="13" fillId="0" borderId="75" xfId="1" applyNumberFormat="1" applyFont="1" applyFill="1" applyBorder="1" applyAlignment="1">
      <alignment vertical="center"/>
    </xf>
    <xf numFmtId="176" fontId="13" fillId="0" borderId="76" xfId="1" applyNumberFormat="1" applyFont="1" applyFill="1" applyBorder="1" applyAlignment="1">
      <alignment vertical="center"/>
    </xf>
    <xf numFmtId="176" fontId="13" fillId="0" borderId="77" xfId="1" applyNumberFormat="1" applyFont="1" applyFill="1" applyBorder="1" applyAlignment="1">
      <alignment vertical="center"/>
    </xf>
    <xf numFmtId="176" fontId="5" fillId="4" borderId="59" xfId="1" applyNumberFormat="1" applyFont="1" applyFill="1" applyBorder="1" applyAlignment="1">
      <alignment vertical="center"/>
    </xf>
    <xf numFmtId="176" fontId="5" fillId="4" borderId="60" xfId="1" applyNumberFormat="1" applyFont="1" applyFill="1" applyBorder="1" applyAlignment="1">
      <alignment vertical="center"/>
    </xf>
    <xf numFmtId="176" fontId="5" fillId="4" borderId="61" xfId="1" applyNumberFormat="1" applyFont="1" applyFill="1" applyBorder="1" applyAlignment="1">
      <alignment vertical="center"/>
    </xf>
    <xf numFmtId="176" fontId="13" fillId="4" borderId="26" xfId="1" applyNumberFormat="1" applyFont="1" applyFill="1" applyBorder="1" applyAlignment="1">
      <alignment vertical="center"/>
    </xf>
    <xf numFmtId="176" fontId="13" fillId="5" borderId="26" xfId="1" applyNumberFormat="1" applyFont="1" applyFill="1" applyBorder="1" applyAlignment="1">
      <alignment vertical="center"/>
    </xf>
    <xf numFmtId="176" fontId="5" fillId="0" borderId="74" xfId="0" applyNumberFormat="1" applyFont="1" applyBorder="1" applyAlignment="1">
      <alignment horizontal="center" vertical="center"/>
    </xf>
    <xf numFmtId="176" fontId="5" fillId="0" borderId="73" xfId="0" applyNumberFormat="1" applyFont="1" applyBorder="1" applyAlignment="1">
      <alignment horizontal="center" vertical="center"/>
    </xf>
    <xf numFmtId="0" fontId="13" fillId="0" borderId="19" xfId="0" applyFont="1" applyBorder="1">
      <alignment vertical="center"/>
    </xf>
    <xf numFmtId="176" fontId="15" fillId="0" borderId="73" xfId="0" applyNumberFormat="1" applyFont="1" applyBorder="1" applyAlignment="1">
      <alignment horizontal="center" vertical="center"/>
    </xf>
    <xf numFmtId="0" fontId="13" fillId="0" borderId="26" xfId="0" applyFont="1" applyBorder="1">
      <alignment vertical="center"/>
    </xf>
    <xf numFmtId="0" fontId="20" fillId="0" borderId="26" xfId="0" applyFont="1" applyBorder="1">
      <alignment vertical="center"/>
    </xf>
    <xf numFmtId="0" fontId="11" fillId="0" borderId="73" xfId="0" applyFont="1" applyBorder="1" applyAlignment="1">
      <alignment horizontal="center" vertical="center"/>
    </xf>
    <xf numFmtId="0" fontId="5" fillId="5" borderId="27" xfId="0" applyFont="1" applyFill="1" applyBorder="1" applyAlignment="1">
      <alignment horizontal="left" vertical="center" shrinkToFit="1"/>
    </xf>
    <xf numFmtId="0" fontId="12" fillId="0" borderId="16" xfId="0" applyFont="1" applyBorder="1" applyAlignment="1">
      <alignment horizontal="center" vertical="center" textRotation="255" wrapText="1"/>
    </xf>
    <xf numFmtId="0" fontId="12" fillId="0" borderId="9" xfId="0" applyFont="1" applyBorder="1" applyAlignment="1">
      <alignment horizontal="center" vertical="center" textRotation="255"/>
    </xf>
    <xf numFmtId="0" fontId="12" fillId="0" borderId="21" xfId="0" applyFont="1" applyBorder="1" applyAlignment="1">
      <alignment horizontal="center" vertical="center" textRotation="255" wrapText="1"/>
    </xf>
    <xf numFmtId="0" fontId="12" fillId="0" borderId="0" xfId="0" applyFont="1" applyAlignment="1">
      <alignment horizontal="center" vertical="center" textRotation="255"/>
    </xf>
    <xf numFmtId="0" fontId="12" fillId="0" borderId="21"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1" xfId="0" applyFont="1" applyBorder="1" applyAlignment="1">
      <alignment horizontal="center" vertical="center" textRotation="255"/>
    </xf>
    <xf numFmtId="0" fontId="5" fillId="5" borderId="24" xfId="0" applyFont="1" applyFill="1" applyBorder="1" applyAlignment="1">
      <alignment horizontal="left" vertical="center" shrinkToFit="1"/>
    </xf>
    <xf numFmtId="0" fontId="5" fillId="5" borderId="23" xfId="0" applyFont="1" applyFill="1" applyBorder="1" applyAlignment="1">
      <alignment horizontal="left" vertical="center" shrinkToFit="1"/>
    </xf>
    <xf numFmtId="176" fontId="5" fillId="5" borderId="23" xfId="0" applyNumberFormat="1" applyFont="1" applyFill="1" applyBorder="1" applyAlignment="1">
      <alignment horizontal="right" vertical="center"/>
    </xf>
    <xf numFmtId="176" fontId="5" fillId="5" borderId="22" xfId="0" applyNumberFormat="1" applyFont="1" applyFill="1" applyBorder="1" applyAlignment="1">
      <alignment horizontal="right" vertical="center"/>
    </xf>
    <xf numFmtId="176" fontId="5" fillId="5" borderId="26" xfId="0" applyNumberFormat="1" applyFont="1" applyFill="1" applyBorder="1" applyAlignment="1">
      <alignment horizontal="right" vertical="center"/>
    </xf>
    <xf numFmtId="176" fontId="5" fillId="5" borderId="25" xfId="0" applyNumberFormat="1" applyFont="1" applyFill="1" applyBorder="1" applyAlignment="1">
      <alignment horizontal="right" vertical="center"/>
    </xf>
    <xf numFmtId="0" fontId="5" fillId="5" borderId="20" xfId="0" applyFont="1" applyFill="1" applyBorder="1" applyAlignment="1">
      <alignment horizontal="left" vertical="center" shrinkToFit="1"/>
    </xf>
    <xf numFmtId="0" fontId="5" fillId="5" borderId="19" xfId="0" applyFont="1" applyFill="1" applyBorder="1" applyAlignment="1">
      <alignment horizontal="left" vertical="center" shrinkToFit="1"/>
    </xf>
    <xf numFmtId="176" fontId="5" fillId="5" borderId="19" xfId="0" applyNumberFormat="1" applyFont="1" applyFill="1" applyBorder="1" applyAlignment="1">
      <alignment horizontal="right" vertical="center"/>
    </xf>
    <xf numFmtId="176" fontId="5" fillId="5" borderId="18" xfId="0" applyNumberFormat="1" applyFont="1" applyFill="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176" fontId="5" fillId="4" borderId="12" xfId="0" applyNumberFormat="1" applyFont="1" applyFill="1" applyBorder="1" applyAlignment="1">
      <alignment horizontal="right"/>
    </xf>
    <xf numFmtId="176" fontId="5" fillId="4" borderId="11" xfId="0" applyNumberFormat="1" applyFont="1" applyFill="1" applyBorder="1" applyAlignment="1">
      <alignment horizontal="right"/>
    </xf>
    <xf numFmtId="176" fontId="5" fillId="4" borderId="17" xfId="0" applyNumberFormat="1" applyFont="1" applyFill="1" applyBorder="1" applyAlignment="1">
      <alignment horizontal="right"/>
    </xf>
    <xf numFmtId="176" fontId="5" fillId="5" borderId="26" xfId="0" applyNumberFormat="1" applyFont="1" applyFill="1" applyBorder="1" applyAlignment="1">
      <alignment horizontal="center" vertical="center"/>
    </xf>
    <xf numFmtId="176" fontId="5" fillId="5" borderId="25" xfId="0" applyNumberFormat="1" applyFont="1" applyFill="1" applyBorder="1" applyAlignment="1">
      <alignment horizontal="center" vertical="center"/>
    </xf>
    <xf numFmtId="0" fontId="26" fillId="5" borderId="23" xfId="0" applyFont="1" applyFill="1" applyBorder="1" applyAlignment="1">
      <alignment horizontal="left" vertical="center" shrinkToFit="1"/>
    </xf>
    <xf numFmtId="176" fontId="26" fillId="5" borderId="23" xfId="0" applyNumberFormat="1" applyFont="1" applyFill="1" applyBorder="1" applyAlignment="1">
      <alignment horizontal="right" vertical="center"/>
    </xf>
    <xf numFmtId="176" fontId="26" fillId="5" borderId="22" xfId="0" applyNumberFormat="1" applyFont="1" applyFill="1" applyBorder="1" applyAlignment="1">
      <alignment horizontal="right" vertical="center"/>
    </xf>
    <xf numFmtId="176" fontId="3" fillId="0" borderId="9" xfId="0" applyNumberFormat="1" applyFont="1" applyBorder="1" applyAlignment="1">
      <alignment horizontal="center" vertical="center"/>
    </xf>
    <xf numFmtId="176" fontId="3" fillId="0" borderId="0" xfId="0" applyNumberFormat="1" applyFont="1" applyAlignment="1">
      <alignment horizontal="center" vertical="center"/>
    </xf>
    <xf numFmtId="0" fontId="11" fillId="0" borderId="9" xfId="0" applyFont="1" applyBorder="1" applyAlignment="1">
      <alignment horizontal="right" vertical="center"/>
    </xf>
    <xf numFmtId="0" fontId="12" fillId="0" borderId="9"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176" fontId="3" fillId="4" borderId="15" xfId="0" applyNumberFormat="1" applyFont="1" applyFill="1" applyBorder="1" applyAlignment="1">
      <alignment horizontal="right" vertical="center"/>
    </xf>
    <xf numFmtId="176" fontId="3" fillId="4" borderId="9" xfId="0" applyNumberFormat="1" applyFont="1" applyFill="1" applyBorder="1" applyAlignment="1">
      <alignment horizontal="right" vertical="center"/>
    </xf>
    <xf numFmtId="176" fontId="3" fillId="4" borderId="14" xfId="0" applyNumberFormat="1" applyFont="1" applyFill="1" applyBorder="1" applyAlignment="1">
      <alignment horizontal="right" vertical="center"/>
    </xf>
    <xf numFmtId="176" fontId="3" fillId="4" borderId="12" xfId="0" applyNumberFormat="1" applyFont="1" applyFill="1" applyBorder="1" applyAlignment="1">
      <alignment horizontal="right" vertical="center"/>
    </xf>
    <xf numFmtId="176" fontId="3" fillId="4" borderId="11" xfId="0" applyNumberFormat="1" applyFont="1" applyFill="1" applyBorder="1" applyAlignment="1">
      <alignment horizontal="right" vertical="center"/>
    </xf>
    <xf numFmtId="176" fontId="3" fillId="4" borderId="10" xfId="0" applyNumberFormat="1" applyFont="1" applyFill="1" applyBorder="1" applyAlignment="1">
      <alignment horizontal="right"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6" fillId="5" borderId="24" xfId="0" applyFont="1" applyFill="1" applyBorder="1" applyAlignment="1">
      <alignment horizontal="left" vertical="center" shrinkToFit="1"/>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176" fontId="5" fillId="0" borderId="36" xfId="0" applyNumberFormat="1" applyFont="1" applyBorder="1" applyAlignment="1">
      <alignment horizontal="center" vertical="center"/>
    </xf>
    <xf numFmtId="176" fontId="5" fillId="0" borderId="35" xfId="0" applyNumberFormat="1"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5" borderId="26" xfId="0" applyFont="1" applyFill="1" applyBorder="1" applyAlignment="1">
      <alignment horizontal="left" shrinkToFit="1"/>
    </xf>
    <xf numFmtId="176" fontId="26" fillId="5" borderId="26" xfId="0" applyNumberFormat="1" applyFont="1" applyFill="1" applyBorder="1" applyAlignment="1">
      <alignment horizontal="right" vertical="center"/>
    </xf>
    <xf numFmtId="176" fontId="26" fillId="5" borderId="25" xfId="0" applyNumberFormat="1" applyFont="1" applyFill="1" applyBorder="1" applyAlignment="1">
      <alignment horizontal="right" vertical="center"/>
    </xf>
    <xf numFmtId="176" fontId="5" fillId="5" borderId="26" xfId="0" applyNumberFormat="1" applyFont="1" applyFill="1" applyBorder="1" applyAlignment="1">
      <alignment horizontal="right"/>
    </xf>
    <xf numFmtId="176" fontId="5" fillId="5" borderId="25" xfId="0" applyNumberFormat="1" applyFont="1" applyFill="1" applyBorder="1" applyAlignment="1">
      <alignment horizontal="right"/>
    </xf>
    <xf numFmtId="0" fontId="5" fillId="5" borderId="31" xfId="0" applyFont="1" applyFill="1" applyBorder="1" applyAlignment="1">
      <alignment horizontal="left" vertical="center" shrinkToFit="1"/>
    </xf>
    <xf numFmtId="0" fontId="5" fillId="5" borderId="29" xfId="0" applyFont="1" applyFill="1" applyBorder="1" applyAlignment="1">
      <alignment horizontal="left" vertical="center" shrinkToFit="1"/>
    </xf>
    <xf numFmtId="0" fontId="5" fillId="5" borderId="30" xfId="0" applyFont="1" applyFill="1" applyBorder="1" applyAlignment="1">
      <alignment horizontal="left" vertical="center" shrinkToFit="1"/>
    </xf>
    <xf numFmtId="0" fontId="5" fillId="5" borderId="34" xfId="0" applyFont="1" applyFill="1" applyBorder="1" applyAlignment="1">
      <alignment horizontal="left" vertical="center" shrinkToFit="1"/>
    </xf>
    <xf numFmtId="0" fontId="5" fillId="5" borderId="33" xfId="0" applyFont="1" applyFill="1" applyBorder="1" applyAlignment="1">
      <alignment horizontal="left" vertical="center" shrinkToFit="1"/>
    </xf>
    <xf numFmtId="0" fontId="5" fillId="5" borderId="33" xfId="0" applyFont="1" applyFill="1" applyBorder="1" applyAlignment="1">
      <alignment horizontal="left" shrinkToFit="1"/>
    </xf>
    <xf numFmtId="0" fontId="26" fillId="5" borderId="27" xfId="0" applyFont="1" applyFill="1" applyBorder="1" applyAlignment="1">
      <alignment horizontal="left" vertical="center" shrinkToFit="1"/>
    </xf>
    <xf numFmtId="176" fontId="5" fillId="5" borderId="30" xfId="0" applyNumberFormat="1" applyFont="1" applyFill="1" applyBorder="1" applyAlignment="1">
      <alignment horizontal="right" vertical="center"/>
    </xf>
    <xf numFmtId="176" fontId="5" fillId="5" borderId="29" xfId="0" applyNumberFormat="1" applyFont="1" applyFill="1" applyBorder="1" applyAlignment="1">
      <alignment horizontal="right" vertical="center"/>
    </xf>
    <xf numFmtId="176" fontId="5" fillId="5" borderId="28" xfId="0" applyNumberFormat="1" applyFont="1" applyFill="1" applyBorder="1" applyAlignment="1">
      <alignment horizontal="right"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4" borderId="59" xfId="0" applyFont="1" applyFill="1" applyBorder="1" applyAlignment="1">
      <alignment horizontal="left" vertical="center" shrinkToFit="1"/>
    </xf>
    <xf numFmtId="0" fontId="5" fillId="4" borderId="60" xfId="0" applyFont="1" applyFill="1" applyBorder="1" applyAlignment="1">
      <alignment horizontal="left" vertical="center" shrinkToFit="1"/>
    </xf>
    <xf numFmtId="0" fontId="5" fillId="4" borderId="61" xfId="0" applyFont="1" applyFill="1" applyBorder="1" applyAlignment="1">
      <alignment horizontal="left" vertical="center" shrinkToFit="1"/>
    </xf>
    <xf numFmtId="176" fontId="5" fillId="5" borderId="33" xfId="0" applyNumberFormat="1" applyFont="1" applyFill="1" applyBorder="1" applyAlignment="1">
      <alignment horizontal="right"/>
    </xf>
    <xf numFmtId="176" fontId="5" fillId="5" borderId="32" xfId="0" applyNumberFormat="1" applyFont="1" applyFill="1" applyBorder="1" applyAlignment="1">
      <alignment horizontal="right"/>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176" fontId="5" fillId="0" borderId="19"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50" xfId="0" applyFont="1" applyBorder="1" applyAlignment="1">
      <alignment horizontal="center" vertical="center"/>
    </xf>
    <xf numFmtId="0" fontId="5" fillId="0" borderId="19" xfId="0" applyFont="1" applyBorder="1" applyAlignment="1">
      <alignment horizontal="center" vertical="center"/>
    </xf>
    <xf numFmtId="176" fontId="5" fillId="4" borderId="46" xfId="0" applyNumberFormat="1" applyFont="1" applyFill="1" applyBorder="1" applyAlignment="1">
      <alignment horizontal="right"/>
    </xf>
    <xf numFmtId="176" fontId="5" fillId="4" borderId="45" xfId="0" applyNumberFormat="1" applyFont="1" applyFill="1" applyBorder="1" applyAlignment="1">
      <alignment horizontal="right"/>
    </xf>
    <xf numFmtId="176" fontId="5" fillId="4" borderId="44" xfId="0" applyNumberFormat="1" applyFont="1" applyFill="1" applyBorder="1" applyAlignment="1">
      <alignment horizontal="right"/>
    </xf>
    <xf numFmtId="0" fontId="5" fillId="0" borderId="45" xfId="0" applyFont="1" applyBorder="1" applyAlignment="1">
      <alignment horizontal="right" vertical="center"/>
    </xf>
    <xf numFmtId="0" fontId="5" fillId="5" borderId="49" xfId="0" applyFont="1" applyFill="1" applyBorder="1" applyAlignment="1">
      <alignment horizontal="left" vertical="center" shrinkToFit="1"/>
    </xf>
    <xf numFmtId="0" fontId="5" fillId="5" borderId="48" xfId="0" applyFont="1" applyFill="1" applyBorder="1" applyAlignment="1">
      <alignment horizontal="left" vertical="center" shrinkToFit="1"/>
    </xf>
    <xf numFmtId="176" fontId="5" fillId="5" borderId="48" xfId="0" applyNumberFormat="1" applyFont="1" applyFill="1" applyBorder="1" applyAlignment="1">
      <alignment horizontal="right" vertical="center"/>
    </xf>
    <xf numFmtId="176" fontId="5" fillId="5" borderId="47" xfId="0" applyNumberFormat="1" applyFont="1" applyFill="1" applyBorder="1" applyAlignment="1">
      <alignment horizontal="right" vertical="center"/>
    </xf>
    <xf numFmtId="176" fontId="12" fillId="5" borderId="59" xfId="1" applyNumberFormat="1" applyFont="1" applyFill="1" applyBorder="1" applyAlignment="1">
      <alignment horizontal="right"/>
    </xf>
    <xf numFmtId="176" fontId="12" fillId="5" borderId="60" xfId="1" applyNumberFormat="1" applyFont="1" applyFill="1" applyBorder="1" applyAlignment="1">
      <alignment horizontal="right"/>
    </xf>
    <xf numFmtId="176" fontId="12" fillId="5" borderId="61" xfId="1" applyNumberFormat="1" applyFont="1" applyFill="1" applyBorder="1" applyAlignment="1">
      <alignment horizontal="right"/>
    </xf>
    <xf numFmtId="176" fontId="12" fillId="5" borderId="78" xfId="1" applyNumberFormat="1" applyFont="1" applyFill="1" applyBorder="1" applyAlignment="1">
      <alignment horizontal="right" vertical="center"/>
    </xf>
    <xf numFmtId="176" fontId="12" fillId="5" borderId="79" xfId="1" applyNumberFormat="1" applyFont="1" applyFill="1" applyBorder="1" applyAlignment="1">
      <alignment horizontal="right" vertical="center"/>
    </xf>
    <xf numFmtId="176" fontId="12" fillId="5" borderId="80" xfId="1" applyNumberFormat="1" applyFont="1" applyFill="1" applyBorder="1" applyAlignment="1">
      <alignment horizontal="right" vertical="center"/>
    </xf>
    <xf numFmtId="176" fontId="12" fillId="5" borderId="75" xfId="1" applyNumberFormat="1" applyFont="1" applyFill="1" applyBorder="1" applyAlignment="1">
      <alignment horizontal="right" vertical="center"/>
    </xf>
    <xf numFmtId="176" fontId="12" fillId="5" borderId="76" xfId="1" applyNumberFormat="1" applyFont="1" applyFill="1" applyBorder="1" applyAlignment="1">
      <alignment horizontal="right" vertical="center"/>
    </xf>
    <xf numFmtId="176" fontId="12" fillId="5" borderId="77" xfId="1" applyNumberFormat="1" applyFont="1" applyFill="1" applyBorder="1" applyAlignment="1">
      <alignment horizontal="right" vertical="center"/>
    </xf>
    <xf numFmtId="176" fontId="12" fillId="4" borderId="12" xfId="1" applyNumberFormat="1" applyFont="1" applyFill="1" applyBorder="1" applyAlignment="1">
      <alignment horizontal="right"/>
    </xf>
    <xf numFmtId="176" fontId="12" fillId="4" borderId="11" xfId="1" applyNumberFormat="1" applyFont="1" applyFill="1" applyBorder="1" applyAlignment="1">
      <alignment horizontal="right"/>
    </xf>
    <xf numFmtId="176" fontId="12" fillId="4" borderId="88" xfId="1" applyNumberFormat="1" applyFont="1" applyFill="1" applyBorder="1" applyAlignment="1">
      <alignment horizontal="right"/>
    </xf>
    <xf numFmtId="176" fontId="12" fillId="4" borderId="9" xfId="0" applyNumberFormat="1" applyFont="1" applyFill="1" applyBorder="1">
      <alignment vertical="center"/>
    </xf>
    <xf numFmtId="176" fontId="12" fillId="4" borderId="52" xfId="0" applyNumberFormat="1" applyFont="1" applyFill="1" applyBorder="1">
      <alignment vertical="center"/>
    </xf>
    <xf numFmtId="176" fontId="12" fillId="4" borderId="0" xfId="0" applyNumberFormat="1" applyFont="1" applyFill="1">
      <alignment vertical="center"/>
    </xf>
    <xf numFmtId="176" fontId="12" fillId="4" borderId="81" xfId="0" applyNumberFormat="1" applyFont="1" applyFill="1" applyBorder="1">
      <alignment vertical="center"/>
    </xf>
    <xf numFmtId="176" fontId="12" fillId="4" borderId="15" xfId="0" applyNumberFormat="1" applyFont="1" applyFill="1" applyBorder="1">
      <alignment vertical="center"/>
    </xf>
    <xf numFmtId="176" fontId="12" fillId="4" borderId="90" xfId="0" applyNumberFormat="1" applyFont="1" applyFill="1" applyBorder="1">
      <alignment vertical="center"/>
    </xf>
    <xf numFmtId="176" fontId="12" fillId="4" borderId="71" xfId="0" applyNumberFormat="1" applyFont="1" applyFill="1" applyBorder="1">
      <alignment vertical="center"/>
    </xf>
    <xf numFmtId="176" fontId="12" fillId="4" borderId="63" xfId="0" applyNumberFormat="1" applyFont="1" applyFill="1" applyBorder="1">
      <alignment vertical="center"/>
    </xf>
    <xf numFmtId="176" fontId="12" fillId="4" borderId="64" xfId="0" applyNumberFormat="1" applyFont="1" applyFill="1" applyBorder="1">
      <alignment vertical="center"/>
    </xf>
    <xf numFmtId="176" fontId="12" fillId="0" borderId="26" xfId="0" applyNumberFormat="1" applyFont="1" applyBorder="1" applyAlignment="1">
      <alignment horizontal="center" vertical="center" wrapText="1"/>
    </xf>
    <xf numFmtId="176" fontId="12" fillId="0" borderId="25" xfId="0" applyNumberFormat="1" applyFont="1" applyBorder="1" applyAlignment="1">
      <alignment horizontal="center" vertical="center" wrapText="1"/>
    </xf>
    <xf numFmtId="176" fontId="12" fillId="4" borderId="26" xfId="1" applyNumberFormat="1" applyFont="1" applyFill="1" applyBorder="1" applyAlignment="1">
      <alignment vertical="center" wrapText="1"/>
    </xf>
    <xf numFmtId="176" fontId="12" fillId="4" borderId="25" xfId="1" applyNumberFormat="1" applyFont="1" applyFill="1" applyBorder="1" applyAlignment="1">
      <alignment vertical="center" wrapText="1"/>
    </xf>
    <xf numFmtId="176" fontId="12" fillId="4" borderId="19" xfId="1" applyNumberFormat="1" applyFont="1" applyFill="1" applyBorder="1" applyAlignment="1">
      <alignment vertical="center" wrapText="1"/>
    </xf>
    <xf numFmtId="176" fontId="12" fillId="4" borderId="18" xfId="1" applyNumberFormat="1" applyFont="1" applyFill="1" applyBorder="1" applyAlignment="1">
      <alignment vertical="center" wrapText="1"/>
    </xf>
    <xf numFmtId="176" fontId="12" fillId="5" borderId="59" xfId="1" applyNumberFormat="1" applyFont="1" applyFill="1" applyBorder="1" applyAlignment="1">
      <alignment horizontal="right" vertical="center"/>
    </xf>
    <xf numFmtId="176" fontId="12" fillId="5" borderId="60" xfId="1" applyNumberFormat="1" applyFont="1" applyFill="1" applyBorder="1" applyAlignment="1">
      <alignment horizontal="right" vertical="center"/>
    </xf>
    <xf numFmtId="176" fontId="12" fillId="5" borderId="61" xfId="1" applyNumberFormat="1" applyFont="1" applyFill="1" applyBorder="1" applyAlignment="1">
      <alignment horizontal="right" vertical="center"/>
    </xf>
    <xf numFmtId="176" fontId="12" fillId="5" borderId="26" xfId="1" applyNumberFormat="1" applyFont="1" applyFill="1" applyBorder="1" applyAlignment="1">
      <alignment horizontal="right"/>
    </xf>
    <xf numFmtId="176" fontId="12" fillId="5" borderId="25" xfId="1" applyNumberFormat="1" applyFont="1" applyFill="1" applyBorder="1" applyAlignment="1">
      <alignment horizontal="right"/>
    </xf>
    <xf numFmtId="176" fontId="27" fillId="5" borderId="78" xfId="1" applyNumberFormat="1" applyFont="1" applyFill="1" applyBorder="1" applyAlignment="1">
      <alignment horizontal="right" vertical="center"/>
    </xf>
    <xf numFmtId="176" fontId="27" fillId="5" borderId="79" xfId="1" applyNumberFormat="1" applyFont="1" applyFill="1" applyBorder="1" applyAlignment="1">
      <alignment horizontal="right" vertical="center"/>
    </xf>
    <xf numFmtId="176" fontId="27" fillId="5" borderId="80" xfId="1" applyNumberFormat="1" applyFont="1" applyFill="1" applyBorder="1" applyAlignment="1">
      <alignment horizontal="right" vertical="center"/>
    </xf>
    <xf numFmtId="176" fontId="27" fillId="5" borderId="59" xfId="1" applyNumberFormat="1" applyFont="1" applyFill="1" applyBorder="1" applyAlignment="1">
      <alignment horizontal="right" vertical="center"/>
    </xf>
    <xf numFmtId="176" fontId="27" fillId="5" borderId="60" xfId="1" applyNumberFormat="1" applyFont="1" applyFill="1" applyBorder="1" applyAlignment="1">
      <alignment horizontal="right" vertical="center"/>
    </xf>
    <xf numFmtId="176" fontId="27" fillId="5" borderId="61" xfId="1" applyNumberFormat="1" applyFont="1" applyFill="1" applyBorder="1" applyAlignment="1">
      <alignment horizontal="right" vertical="center"/>
    </xf>
    <xf numFmtId="176" fontId="12" fillId="5" borderId="19" xfId="1" applyNumberFormat="1" applyFont="1" applyFill="1" applyBorder="1" applyAlignment="1">
      <alignment horizontal="right" vertical="center"/>
    </xf>
    <xf numFmtId="176" fontId="12" fillId="5" borderId="18" xfId="1" applyNumberFormat="1" applyFont="1" applyFill="1" applyBorder="1" applyAlignment="1">
      <alignment horizontal="right" vertical="center"/>
    </xf>
    <xf numFmtId="0" fontId="13" fillId="0" borderId="82"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3" xfId="0" applyFont="1" applyBorder="1" applyAlignment="1">
      <alignment horizontal="center" vertical="center" shrinkToFit="1"/>
    </xf>
    <xf numFmtId="0" fontId="5" fillId="0" borderId="87"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88" xfId="0" applyFont="1" applyBorder="1" applyAlignment="1">
      <alignment horizontal="center" vertical="center"/>
    </xf>
    <xf numFmtId="176" fontId="5" fillId="6" borderId="59" xfId="0" applyNumberFormat="1" applyFont="1" applyFill="1" applyBorder="1" applyAlignment="1">
      <alignment horizontal="center" vertical="center"/>
    </xf>
    <xf numFmtId="176" fontId="5" fillId="6" borderId="60" xfId="0" applyNumberFormat="1" applyFont="1" applyFill="1" applyBorder="1" applyAlignment="1">
      <alignment horizontal="center" vertical="center"/>
    </xf>
    <xf numFmtId="176" fontId="5" fillId="6" borderId="61" xfId="0" applyNumberFormat="1" applyFont="1" applyFill="1" applyBorder="1" applyAlignment="1">
      <alignment horizontal="center" vertical="center"/>
    </xf>
    <xf numFmtId="176" fontId="19" fillId="6" borderId="60" xfId="0" applyNumberFormat="1" applyFont="1" applyFill="1" applyBorder="1" applyAlignment="1">
      <alignment horizontal="center" vertical="center"/>
    </xf>
    <xf numFmtId="176" fontId="5" fillId="6" borderId="89" xfId="0" applyNumberFormat="1" applyFont="1" applyFill="1" applyBorder="1" applyAlignment="1">
      <alignment horizontal="center" vertical="center"/>
    </xf>
    <xf numFmtId="0" fontId="5" fillId="0" borderId="84" xfId="0" applyFont="1" applyBorder="1" applyAlignment="1">
      <alignment horizontal="center" vertical="center"/>
    </xf>
    <xf numFmtId="176" fontId="5" fillId="0" borderId="77" xfId="0" applyNumberFormat="1"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176" fontId="12" fillId="5" borderId="23" xfId="1" applyNumberFormat="1" applyFont="1" applyFill="1" applyBorder="1" applyAlignment="1">
      <alignment horizontal="right" vertical="center"/>
    </xf>
    <xf numFmtId="176" fontId="12" fillId="5" borderId="22" xfId="1" applyNumberFormat="1" applyFont="1" applyFill="1" applyBorder="1" applyAlignment="1">
      <alignment horizontal="right" vertical="center"/>
    </xf>
    <xf numFmtId="176" fontId="12" fillId="4" borderId="17" xfId="1" applyNumberFormat="1" applyFont="1" applyFill="1" applyBorder="1" applyAlignment="1">
      <alignment horizontal="right"/>
    </xf>
    <xf numFmtId="176" fontId="12" fillId="5" borderId="26" xfId="1" applyNumberFormat="1" applyFont="1" applyFill="1" applyBorder="1" applyAlignment="1">
      <alignment horizontal="right" vertical="center"/>
    </xf>
    <xf numFmtId="176" fontId="12" fillId="5" borderId="25" xfId="1" applyNumberFormat="1" applyFont="1" applyFill="1" applyBorder="1" applyAlignment="1">
      <alignment horizontal="right" vertical="center"/>
    </xf>
    <xf numFmtId="176" fontId="27" fillId="5" borderId="23" xfId="1" applyNumberFormat="1" applyFont="1" applyFill="1" applyBorder="1" applyAlignment="1">
      <alignment horizontal="right" vertical="center"/>
    </xf>
    <xf numFmtId="176" fontId="27" fillId="5" borderId="22" xfId="1" applyNumberFormat="1" applyFont="1" applyFill="1" applyBorder="1" applyAlignment="1">
      <alignment horizontal="right" vertical="center"/>
    </xf>
    <xf numFmtId="176" fontId="27" fillId="5" borderId="26" xfId="1" applyNumberFormat="1" applyFont="1" applyFill="1" applyBorder="1" applyAlignment="1">
      <alignment horizontal="right" vertical="center"/>
    </xf>
    <xf numFmtId="176" fontId="27" fillId="5" borderId="25" xfId="1" applyNumberFormat="1" applyFont="1" applyFill="1" applyBorder="1" applyAlignment="1">
      <alignment horizontal="right" vertical="center"/>
    </xf>
    <xf numFmtId="0" fontId="11" fillId="0" borderId="0" xfId="0" applyFont="1" applyAlignment="1">
      <alignment horizontal="right"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26" fillId="5" borderId="57" xfId="0" applyFont="1" applyFill="1" applyBorder="1" applyAlignment="1">
      <alignment horizontal="left" vertical="center" shrinkToFit="1"/>
    </xf>
    <xf numFmtId="176" fontId="5" fillId="4" borderId="55" xfId="0" applyNumberFormat="1" applyFont="1" applyFill="1" applyBorder="1" applyAlignment="1">
      <alignment horizontal="right"/>
    </xf>
    <xf numFmtId="176" fontId="5" fillId="4" borderId="54" xfId="0" applyNumberFormat="1" applyFont="1" applyFill="1" applyBorder="1" applyAlignment="1">
      <alignment horizontal="right"/>
    </xf>
    <xf numFmtId="176" fontId="5" fillId="4" borderId="53" xfId="0" applyNumberFormat="1" applyFont="1" applyFill="1" applyBorder="1" applyAlignment="1">
      <alignment horizontal="right"/>
    </xf>
    <xf numFmtId="0" fontId="5" fillId="5" borderId="56" xfId="0" applyFont="1" applyFill="1" applyBorder="1" applyAlignment="1">
      <alignment horizontal="left" vertical="center" shrinkToFit="1"/>
    </xf>
    <xf numFmtId="0" fontId="26" fillId="5" borderId="56" xfId="0" applyFont="1" applyFill="1" applyBorder="1" applyAlignment="1">
      <alignment horizontal="left" vertical="center" shrinkToFit="1"/>
    </xf>
    <xf numFmtId="176" fontId="3" fillId="4" borderId="52" xfId="0" applyNumberFormat="1" applyFont="1" applyFill="1" applyBorder="1" applyAlignment="1">
      <alignment horizontal="right" vertical="center"/>
    </xf>
    <xf numFmtId="176" fontId="3" fillId="4" borderId="17" xfId="0" applyNumberFormat="1" applyFont="1" applyFill="1" applyBorder="1" applyAlignment="1">
      <alignment horizontal="right" vertical="center"/>
    </xf>
    <xf numFmtId="0" fontId="5" fillId="0" borderId="54" xfId="0" applyFont="1" applyBorder="1" applyAlignment="1">
      <alignment horizontal="right" vertical="center"/>
    </xf>
    <xf numFmtId="0" fontId="5" fillId="4" borderId="0" xfId="0" applyFont="1" applyFill="1" applyAlignment="1">
      <alignment horizontal="left" vertical="center" shrinkToFit="1"/>
    </xf>
    <xf numFmtId="0" fontId="10" fillId="0" borderId="0" xfId="0" applyFont="1" applyAlignment="1">
      <alignment horizontal="center" vertical="center" shrinkToFit="1"/>
    </xf>
    <xf numFmtId="0" fontId="10" fillId="0" borderId="0" xfId="0" applyFont="1" applyAlignment="1">
      <alignment horizontal="center" vertical="center"/>
    </xf>
    <xf numFmtId="0" fontId="5" fillId="0" borderId="0" xfId="0" applyFont="1" applyAlignment="1">
      <alignment horizontal="right" vertical="center"/>
    </xf>
    <xf numFmtId="0" fontId="9" fillId="0" borderId="0" xfId="0" applyFont="1" applyAlignment="1">
      <alignment horizontal="left" vertical="center" wrapText="1"/>
    </xf>
    <xf numFmtId="0" fontId="3" fillId="5" borderId="0" xfId="0" applyFont="1" applyFill="1" applyAlignment="1">
      <alignment horizontal="center" vertical="center"/>
    </xf>
    <xf numFmtId="0" fontId="5" fillId="4" borderId="0" xfId="0" applyFont="1" applyFill="1" applyAlignment="1">
      <alignment horizontal="left" vertical="center"/>
    </xf>
    <xf numFmtId="0" fontId="5" fillId="5" borderId="59" xfId="0" applyFont="1" applyFill="1" applyBorder="1" applyAlignment="1">
      <alignment horizontal="left" vertical="center" shrinkToFit="1"/>
    </xf>
    <xf numFmtId="0" fontId="5" fillId="5" borderId="60" xfId="0" applyFont="1" applyFill="1" applyBorder="1" applyAlignment="1">
      <alignment horizontal="left" vertical="center" shrinkToFit="1"/>
    </xf>
    <xf numFmtId="0" fontId="5" fillId="5" borderId="61" xfId="0" applyFont="1" applyFill="1" applyBorder="1" applyAlignment="1">
      <alignment horizontal="left" vertical="center" shrinkToFit="1"/>
    </xf>
    <xf numFmtId="0" fontId="13" fillId="0" borderId="62" xfId="0" applyFont="1" applyBorder="1">
      <alignment vertical="center"/>
    </xf>
    <xf numFmtId="0" fontId="13" fillId="0" borderId="63" xfId="0" applyFont="1" applyBorder="1">
      <alignment vertical="center"/>
    </xf>
    <xf numFmtId="0" fontId="13" fillId="0" borderId="64" xfId="0" applyFont="1" applyBorder="1">
      <alignment vertical="center"/>
    </xf>
    <xf numFmtId="0" fontId="5" fillId="4" borderId="26" xfId="0" applyFont="1" applyFill="1" applyBorder="1" applyAlignment="1">
      <alignment horizontal="left" vertical="center"/>
    </xf>
    <xf numFmtId="0" fontId="13" fillId="0" borderId="74" xfId="0" applyFont="1" applyBorder="1">
      <alignment vertical="center"/>
    </xf>
    <xf numFmtId="0" fontId="5" fillId="0" borderId="59"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75" xfId="0" applyFont="1" applyBorder="1">
      <alignment vertical="center"/>
    </xf>
    <xf numFmtId="0" fontId="5" fillId="0" borderId="76" xfId="0" applyFont="1" applyBorder="1">
      <alignment vertical="center"/>
    </xf>
    <xf numFmtId="0" fontId="5" fillId="0" borderId="77" xfId="0" applyFont="1" applyBorder="1">
      <alignment vertical="center"/>
    </xf>
    <xf numFmtId="176" fontId="26" fillId="5" borderId="19" xfId="0" applyNumberFormat="1" applyFont="1" applyFill="1" applyBorder="1" applyAlignment="1">
      <alignment horizontal="right" vertical="center"/>
    </xf>
    <xf numFmtId="0" fontId="26" fillId="5" borderId="19" xfId="0" applyFont="1" applyFill="1" applyBorder="1" applyAlignment="1">
      <alignment horizontal="left" vertical="center" shrinkToFit="1"/>
    </xf>
    <xf numFmtId="176" fontId="13" fillId="4" borderId="74" xfId="0" applyNumberFormat="1" applyFont="1" applyFill="1" applyBorder="1">
      <alignment vertical="center"/>
    </xf>
    <xf numFmtId="0" fontId="26" fillId="5" borderId="75" xfId="0" applyFont="1" applyFill="1" applyBorder="1" applyAlignment="1">
      <alignment horizontal="left" vertical="center" shrinkToFit="1"/>
    </xf>
    <xf numFmtId="0" fontId="26" fillId="5" borderId="76" xfId="0" applyFont="1" applyFill="1" applyBorder="1" applyAlignment="1">
      <alignment horizontal="left" vertical="center" shrinkToFit="1"/>
    </xf>
    <xf numFmtId="0" fontId="26" fillId="5" borderId="77" xfId="0" applyFont="1" applyFill="1" applyBorder="1" applyAlignment="1">
      <alignment horizontal="left" vertical="center" shrinkToFit="1"/>
    </xf>
    <xf numFmtId="176" fontId="5" fillId="0" borderId="26" xfId="0" applyNumberFormat="1" applyFont="1" applyBorder="1" applyAlignment="1">
      <alignment horizontal="center" vertical="center"/>
    </xf>
    <xf numFmtId="0" fontId="5" fillId="0" borderId="26" xfId="0" applyFont="1" applyBorder="1">
      <alignment vertical="center"/>
    </xf>
    <xf numFmtId="0" fontId="5" fillId="0" borderId="19" xfId="0" applyFont="1" applyBorder="1">
      <alignment vertical="center"/>
    </xf>
    <xf numFmtId="176" fontId="26" fillId="5" borderId="26" xfId="1" applyNumberFormat="1" applyFont="1" applyFill="1" applyBorder="1" applyAlignment="1">
      <alignment horizontal="right" vertical="center"/>
    </xf>
    <xf numFmtId="176" fontId="26" fillId="5" borderId="19" xfId="1" applyNumberFormat="1" applyFont="1" applyFill="1" applyBorder="1" applyAlignment="1">
      <alignment horizontal="right" vertical="center"/>
    </xf>
    <xf numFmtId="176" fontId="13" fillId="4" borderId="74" xfId="1" applyNumberFormat="1" applyFont="1" applyFill="1"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3399"/>
      <color rgb="FFFFFFCC"/>
      <color rgb="FF99FF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24</xdr:row>
          <xdr:rowOff>171450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0</xdr:rowOff>
        </xdr:from>
        <xdr:to>
          <xdr:col>28</xdr:col>
          <xdr:colOff>0</xdr:colOff>
          <xdr:row>24</xdr:row>
          <xdr:rowOff>165100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26</xdr:row>
          <xdr:rowOff>0</xdr:rowOff>
        </xdr:from>
        <xdr:to>
          <xdr:col>20</xdr:col>
          <xdr:colOff>165100</xdr:colOff>
          <xdr:row>27</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26</xdr:row>
          <xdr:rowOff>31750</xdr:rowOff>
        </xdr:from>
        <xdr:to>
          <xdr:col>27</xdr:col>
          <xdr:colOff>0</xdr:colOff>
          <xdr:row>26</xdr:row>
          <xdr:rowOff>165100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12700</xdr:rowOff>
        </xdr:from>
        <xdr:to>
          <xdr:col>14</xdr:col>
          <xdr:colOff>152400</xdr:colOff>
          <xdr:row>25</xdr:row>
          <xdr:rowOff>184150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27</xdr:row>
          <xdr:rowOff>38100</xdr:rowOff>
        </xdr:from>
        <xdr:to>
          <xdr:col>14</xdr:col>
          <xdr:colOff>171450</xdr:colOff>
          <xdr:row>27</xdr:row>
          <xdr:rowOff>165100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26</xdr:row>
          <xdr:rowOff>31750</xdr:rowOff>
        </xdr:from>
        <xdr:to>
          <xdr:col>14</xdr:col>
          <xdr:colOff>165100</xdr:colOff>
          <xdr:row>27</xdr:row>
          <xdr:rowOff>12700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25</xdr:row>
          <xdr:rowOff>19050</xdr:rowOff>
        </xdr:from>
        <xdr:to>
          <xdr:col>26</xdr:col>
          <xdr:colOff>165100</xdr:colOff>
          <xdr:row>26</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25</xdr:row>
          <xdr:rowOff>19050</xdr:rowOff>
        </xdr:from>
        <xdr:to>
          <xdr:col>20</xdr:col>
          <xdr:colOff>165100</xdr:colOff>
          <xdr:row>26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27</xdr:row>
          <xdr:rowOff>38100</xdr:rowOff>
        </xdr:from>
        <xdr:to>
          <xdr:col>20</xdr:col>
          <xdr:colOff>165100</xdr:colOff>
          <xdr:row>27</xdr:row>
          <xdr:rowOff>165100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165100</xdr:colOff>
          <xdr:row>28</xdr:row>
          <xdr:rowOff>38100</xdr:rowOff>
        </xdr:from>
        <xdr:to>
          <xdr:col>14</xdr:col>
          <xdr:colOff>165100</xdr:colOff>
          <xdr:row>28</xdr:row>
          <xdr:rowOff>165100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29</xdr:row>
          <xdr:rowOff>19050</xdr:rowOff>
        </xdr:from>
        <xdr:to>
          <xdr:col>14</xdr:col>
          <xdr:colOff>152400</xdr:colOff>
          <xdr:row>29</xdr:row>
          <xdr:rowOff>146050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38100</xdr:rowOff>
        </xdr:from>
        <xdr:to>
          <xdr:col>20</xdr:col>
          <xdr:colOff>152400</xdr:colOff>
          <xdr:row>28</xdr:row>
          <xdr:rowOff>165100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29</xdr:row>
          <xdr:rowOff>31750</xdr:rowOff>
        </xdr:from>
        <xdr:to>
          <xdr:col>26</xdr:col>
          <xdr:colOff>146050</xdr:colOff>
          <xdr:row>29</xdr:row>
          <xdr:rowOff>152400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31750</xdr:rowOff>
        </xdr:from>
        <xdr:to>
          <xdr:col>8</xdr:col>
          <xdr:colOff>12700</xdr:colOff>
          <xdr:row>33</xdr:row>
          <xdr:rowOff>152400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33</xdr:row>
          <xdr:rowOff>31750</xdr:rowOff>
        </xdr:from>
        <xdr:to>
          <xdr:col>22</xdr:col>
          <xdr:colOff>165100</xdr:colOff>
          <xdr:row>33</xdr:row>
          <xdr:rowOff>152400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31750</xdr:rowOff>
        </xdr:from>
        <xdr:to>
          <xdr:col>8</xdr:col>
          <xdr:colOff>12700</xdr:colOff>
          <xdr:row>34</xdr:row>
          <xdr:rowOff>152400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34</xdr:row>
          <xdr:rowOff>31750</xdr:rowOff>
        </xdr:from>
        <xdr:to>
          <xdr:col>22</xdr:col>
          <xdr:colOff>165100</xdr:colOff>
          <xdr:row>34</xdr:row>
          <xdr:rowOff>152400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34</xdr:row>
          <xdr:rowOff>31750</xdr:rowOff>
        </xdr:from>
        <xdr:to>
          <xdr:col>22</xdr:col>
          <xdr:colOff>165100</xdr:colOff>
          <xdr:row>34</xdr:row>
          <xdr:rowOff>152400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44450</xdr:colOff>
      <xdr:row>6</xdr:row>
      <xdr:rowOff>114300</xdr:rowOff>
    </xdr:from>
    <xdr:to>
      <xdr:col>14</xdr:col>
      <xdr:colOff>50800</xdr:colOff>
      <xdr:row>9</xdr:row>
      <xdr:rowOff>158750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450" y="1181100"/>
          <a:ext cx="2406650" cy="615950"/>
        </a:xfrm>
        <a:prstGeom prst="rect">
          <a:avLst/>
        </a:prstGeom>
        <a:ln w="12700">
          <a:solidFill>
            <a:srgbClr val="FF3399"/>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★黄色網掛け部のみご記載ください。</a:t>
          </a:r>
          <a:endParaRPr kumimoji="1" lang="en-US" altLang="ja-JP" sz="1050">
            <a:latin typeface="HG創英角ｺﾞｼｯｸUB" panose="020B0909000000000000" pitchFamily="49" charset="-128"/>
            <a:ea typeface="HG創英角ｺﾞｼｯｸUB" panose="020B0909000000000000" pitchFamily="49" charset="-128"/>
          </a:endParaRPr>
        </a:p>
        <a:p>
          <a:r>
            <a:rPr kumimoji="1" lang="ja-JP" altLang="en-US" sz="1050">
              <a:latin typeface="HG創英角ｺﾞｼｯｸUB" panose="020B0909000000000000" pitchFamily="49" charset="-128"/>
              <a:ea typeface="HG創英角ｺﾞｼｯｸUB" panose="020B0909000000000000" pitchFamily="49" charset="-128"/>
            </a:rPr>
            <a:t>緑部分は自動で入力されます</a:t>
          </a:r>
          <a:r>
            <a:rPr kumimoji="1" lang="ja-JP" altLang="en-US" sz="1050">
              <a:latin typeface="HGS創英角ｺﾞｼｯｸUB" panose="020B0900000000000000" pitchFamily="50" charset="-128"/>
              <a:ea typeface="HGS創英角ｺﾞｼｯｸUB" panose="020B0900000000000000" pitchFamily="50" charset="-128"/>
            </a:rPr>
            <a:t>。</a:t>
          </a:r>
        </a:p>
      </xdr:txBody>
    </xdr:sp>
    <xdr:clientData/>
  </xdr:twoCellAnchor>
  <xdr:twoCellAnchor>
    <xdr:from>
      <xdr:col>37</xdr:col>
      <xdr:colOff>69850</xdr:colOff>
      <xdr:row>4</xdr:row>
      <xdr:rowOff>25400</xdr:rowOff>
    </xdr:from>
    <xdr:to>
      <xdr:col>44</xdr:col>
      <xdr:colOff>273050</xdr:colOff>
      <xdr:row>7</xdr:row>
      <xdr:rowOff>171450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64300" y="711200"/>
          <a:ext cx="2012950" cy="71755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申請者が主催団体に所属していない場合には委任状をご提出ください。（書式別途）</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34</xdr:col>
      <xdr:colOff>76200</xdr:colOff>
      <xdr:row>6</xdr:row>
      <xdr:rowOff>3175</xdr:rowOff>
    </xdr:from>
    <xdr:to>
      <xdr:col>37</xdr:col>
      <xdr:colOff>69850</xdr:colOff>
      <xdr:row>6</xdr:row>
      <xdr:rowOff>101600</xdr:rowOff>
    </xdr:to>
    <xdr:cxnSp macro="">
      <xdr:nvCxnSpPr>
        <xdr:cNvPr id="5" name="直線矢印コネクタ 4">
          <a:extLst>
            <a:ext uri="{FF2B5EF4-FFF2-40B4-BE49-F238E27FC236}">
              <a16:creationId xmlns:a16="http://schemas.microsoft.com/office/drawing/2014/main" id="{00000000-0008-0000-0000-000005000000}"/>
            </a:ext>
          </a:extLst>
        </xdr:cNvPr>
        <xdr:cNvCxnSpPr>
          <a:stCxn id="3" idx="1"/>
        </xdr:cNvCxnSpPr>
      </xdr:nvCxnSpPr>
      <xdr:spPr>
        <a:xfrm flipH="1">
          <a:off x="5956300" y="1069975"/>
          <a:ext cx="508000" cy="98425"/>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114300</xdr:colOff>
      <xdr:row>22</xdr:row>
      <xdr:rowOff>31750</xdr:rowOff>
    </xdr:from>
    <xdr:to>
      <xdr:col>44</xdr:col>
      <xdr:colOff>317500</xdr:colOff>
      <xdr:row>23</xdr:row>
      <xdr:rowOff>101600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508750" y="4629150"/>
          <a:ext cx="2012950" cy="26035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メイン会場をご記入ください。</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27</xdr:col>
      <xdr:colOff>128221</xdr:colOff>
      <xdr:row>22</xdr:row>
      <xdr:rowOff>116010</xdr:rowOff>
    </xdr:from>
    <xdr:to>
      <xdr:col>37</xdr:col>
      <xdr:colOff>114300</xdr:colOff>
      <xdr:row>22</xdr:row>
      <xdr:rowOff>161315</xdr:rowOff>
    </xdr:to>
    <xdr:cxnSp macro="">
      <xdr:nvCxnSpPr>
        <xdr:cNvPr id="11" name="直線矢印コネクタ 10">
          <a:extLst>
            <a:ext uri="{FF2B5EF4-FFF2-40B4-BE49-F238E27FC236}">
              <a16:creationId xmlns:a16="http://schemas.microsoft.com/office/drawing/2014/main" id="{00000000-0008-0000-0000-00000B000000}"/>
            </a:ext>
          </a:extLst>
        </xdr:cNvPr>
        <xdr:cNvCxnSpPr>
          <a:stCxn id="10" idx="1"/>
        </xdr:cNvCxnSpPr>
      </xdr:nvCxnSpPr>
      <xdr:spPr>
        <a:xfrm flipH="1" flipV="1">
          <a:off x="4793029" y="4689231"/>
          <a:ext cx="1695694" cy="45305"/>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71615</xdr:colOff>
      <xdr:row>30</xdr:row>
      <xdr:rowOff>155574</xdr:rowOff>
    </xdr:from>
    <xdr:to>
      <xdr:col>45</xdr:col>
      <xdr:colOff>156987</xdr:colOff>
      <xdr:row>34</xdr:row>
      <xdr:rowOff>65263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78740" y="5701241"/>
          <a:ext cx="2752372" cy="671689"/>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大会前後１泊を含む市内延べ宿泊数をご記入ください。（未就学児を除く）</a:t>
          </a:r>
          <a:endParaRPr kumimoji="1" lang="en-US" altLang="ja-JP" sz="1050">
            <a:latin typeface="HG創英角ｺﾞｼｯｸUB" panose="020B0909000000000000" pitchFamily="49" charset="-128"/>
            <a:ea typeface="HG創英角ｺﾞｼｯｸUB" panose="020B0909000000000000" pitchFamily="49" charset="-128"/>
          </a:endParaRPr>
        </a:p>
        <a:p>
          <a:r>
            <a:rPr kumimoji="1" lang="ja-JP" altLang="en-US" sz="1050">
              <a:latin typeface="HG創英角ｺﾞｼｯｸUB" panose="020B0909000000000000" pitchFamily="49" charset="-128"/>
              <a:ea typeface="HG創英角ｺﾞｼｯｸUB" panose="020B0909000000000000" pitchFamily="49" charset="-128"/>
            </a:rPr>
            <a:t>例）１００名が３泊の場合は３００と記入</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18</xdr:col>
      <xdr:colOff>42333</xdr:colOff>
      <xdr:row>30</xdr:row>
      <xdr:rowOff>121708</xdr:rowOff>
    </xdr:from>
    <xdr:to>
      <xdr:col>36</xdr:col>
      <xdr:colOff>71615</xdr:colOff>
      <xdr:row>32</xdr:row>
      <xdr:rowOff>110419</xdr:rowOff>
    </xdr:to>
    <xdr:cxnSp macro="">
      <xdr:nvCxnSpPr>
        <xdr:cNvPr id="16" name="直線矢印コネクタ 15">
          <a:extLst>
            <a:ext uri="{FF2B5EF4-FFF2-40B4-BE49-F238E27FC236}">
              <a16:creationId xmlns:a16="http://schemas.microsoft.com/office/drawing/2014/main" id="{00000000-0008-0000-0000-000010000000}"/>
            </a:ext>
          </a:extLst>
        </xdr:cNvPr>
        <xdr:cNvCxnSpPr>
          <a:stCxn id="15" idx="1"/>
        </xdr:cNvCxnSpPr>
      </xdr:nvCxnSpPr>
      <xdr:spPr>
        <a:xfrm flipH="1" flipV="1">
          <a:off x="3090333" y="5667375"/>
          <a:ext cx="3188407" cy="369711"/>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77259</xdr:colOff>
      <xdr:row>38</xdr:row>
      <xdr:rowOff>129470</xdr:rowOff>
    </xdr:from>
    <xdr:to>
      <xdr:col>45</xdr:col>
      <xdr:colOff>164042</xdr:colOff>
      <xdr:row>39</xdr:row>
      <xdr:rowOff>171097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284384" y="7199137"/>
          <a:ext cx="2753783" cy="232127"/>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申請する項目にチェックをお入れください。</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17</xdr:col>
      <xdr:colOff>72320</xdr:colOff>
      <xdr:row>34</xdr:row>
      <xdr:rowOff>8819</xdr:rowOff>
    </xdr:from>
    <xdr:to>
      <xdr:col>36</xdr:col>
      <xdr:colOff>65264</xdr:colOff>
      <xdr:row>35</xdr:row>
      <xdr:rowOff>184151</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7" idx="1"/>
        </xdr:cNvCxnSpPr>
      </xdr:nvCxnSpPr>
      <xdr:spPr>
        <a:xfrm flipH="1" flipV="1">
          <a:off x="2950987" y="6316486"/>
          <a:ext cx="3321402" cy="365832"/>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156987</xdr:colOff>
      <xdr:row>32</xdr:row>
      <xdr:rowOff>100541</xdr:rowOff>
    </xdr:from>
    <xdr:to>
      <xdr:col>36</xdr:col>
      <xdr:colOff>65264</xdr:colOff>
      <xdr:row>35</xdr:row>
      <xdr:rowOff>184151</xdr:rowOff>
    </xdr:to>
    <xdr:cxnSp macro="">
      <xdr:nvCxnSpPr>
        <xdr:cNvPr id="24" name="直線矢印コネクタ 23">
          <a:extLst>
            <a:ext uri="{FF2B5EF4-FFF2-40B4-BE49-F238E27FC236}">
              <a16:creationId xmlns:a16="http://schemas.microsoft.com/office/drawing/2014/main" id="{00000000-0008-0000-0000-000018000000}"/>
            </a:ext>
          </a:extLst>
        </xdr:cNvPr>
        <xdr:cNvCxnSpPr>
          <a:stCxn id="7" idx="1"/>
        </xdr:cNvCxnSpPr>
      </xdr:nvCxnSpPr>
      <xdr:spPr>
        <a:xfrm flipH="1" flipV="1">
          <a:off x="3712987" y="6027208"/>
          <a:ext cx="2559402" cy="655110"/>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75848</xdr:colOff>
      <xdr:row>34</xdr:row>
      <xdr:rowOff>97014</xdr:rowOff>
    </xdr:from>
    <xdr:to>
      <xdr:col>36</xdr:col>
      <xdr:colOff>77259</xdr:colOff>
      <xdr:row>39</xdr:row>
      <xdr:rowOff>55034</xdr:rowOff>
    </xdr:to>
    <xdr:cxnSp macro="">
      <xdr:nvCxnSpPr>
        <xdr:cNvPr id="28" name="直線矢印コネクタ 27">
          <a:extLst>
            <a:ext uri="{FF2B5EF4-FFF2-40B4-BE49-F238E27FC236}">
              <a16:creationId xmlns:a16="http://schemas.microsoft.com/office/drawing/2014/main" id="{00000000-0008-0000-0000-00001C000000}"/>
            </a:ext>
          </a:extLst>
        </xdr:cNvPr>
        <xdr:cNvCxnSpPr>
          <a:stCxn id="19" idx="1"/>
        </xdr:cNvCxnSpPr>
      </xdr:nvCxnSpPr>
      <xdr:spPr>
        <a:xfrm flipH="1" flipV="1">
          <a:off x="1430515" y="6404681"/>
          <a:ext cx="4853869" cy="910520"/>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65264</xdr:colOff>
      <xdr:row>34</xdr:row>
      <xdr:rowOff>147815</xdr:rowOff>
    </xdr:from>
    <xdr:to>
      <xdr:col>45</xdr:col>
      <xdr:colOff>149932</xdr:colOff>
      <xdr:row>37</xdr:row>
      <xdr:rowOff>29987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272389" y="6455482"/>
          <a:ext cx="2751668" cy="453672"/>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緑部分は、別紙申請書１の３～１の６のご記入により自動で入力されます。</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22</xdr:col>
      <xdr:colOff>22932</xdr:colOff>
      <xdr:row>35</xdr:row>
      <xdr:rowOff>121708</xdr:rowOff>
    </xdr:from>
    <xdr:to>
      <xdr:col>36</xdr:col>
      <xdr:colOff>65264</xdr:colOff>
      <xdr:row>35</xdr:row>
      <xdr:rowOff>184151</xdr:rowOff>
    </xdr:to>
    <xdr:cxnSp macro="">
      <xdr:nvCxnSpPr>
        <xdr:cNvPr id="18" name="直線矢印コネクタ 17">
          <a:extLst>
            <a:ext uri="{FF2B5EF4-FFF2-40B4-BE49-F238E27FC236}">
              <a16:creationId xmlns:a16="http://schemas.microsoft.com/office/drawing/2014/main" id="{00000000-0008-0000-0000-000012000000}"/>
            </a:ext>
          </a:extLst>
        </xdr:cNvPr>
        <xdr:cNvCxnSpPr>
          <a:stCxn id="7" idx="1"/>
        </xdr:cNvCxnSpPr>
      </xdr:nvCxnSpPr>
      <xdr:spPr>
        <a:xfrm flipH="1" flipV="1">
          <a:off x="3748265" y="6619875"/>
          <a:ext cx="2524124" cy="62443"/>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88548</xdr:colOff>
      <xdr:row>40</xdr:row>
      <xdr:rowOff>112536</xdr:rowOff>
    </xdr:from>
    <xdr:to>
      <xdr:col>45</xdr:col>
      <xdr:colOff>164043</xdr:colOff>
      <xdr:row>43</xdr:row>
      <xdr:rowOff>179916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295673" y="7563203"/>
          <a:ext cx="2742495" cy="63888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開催会場、宿泊施設以外の市内事業者または当協会会員事業者の活用予定数および予定金額をご記入ください。</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12</xdr:col>
      <xdr:colOff>135821</xdr:colOff>
      <xdr:row>37</xdr:row>
      <xdr:rowOff>31749</xdr:rowOff>
    </xdr:from>
    <xdr:to>
      <xdr:col>36</xdr:col>
      <xdr:colOff>88548</xdr:colOff>
      <xdr:row>42</xdr:row>
      <xdr:rowOff>50976</xdr:rowOff>
    </xdr:to>
    <xdr:cxnSp macro="">
      <xdr:nvCxnSpPr>
        <xdr:cNvPr id="26" name="直線矢印コネクタ 25">
          <a:extLst>
            <a:ext uri="{FF2B5EF4-FFF2-40B4-BE49-F238E27FC236}">
              <a16:creationId xmlns:a16="http://schemas.microsoft.com/office/drawing/2014/main" id="{00000000-0008-0000-0000-00001A000000}"/>
            </a:ext>
          </a:extLst>
        </xdr:cNvPr>
        <xdr:cNvCxnSpPr>
          <a:stCxn id="25" idx="1"/>
        </xdr:cNvCxnSpPr>
      </xdr:nvCxnSpPr>
      <xdr:spPr>
        <a:xfrm flipH="1" flipV="1">
          <a:off x="2167821" y="6910916"/>
          <a:ext cx="4127852" cy="971727"/>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153377</xdr:colOff>
      <xdr:row>16</xdr:row>
      <xdr:rowOff>171450</xdr:rowOff>
    </xdr:from>
    <xdr:to>
      <xdr:col>15</xdr:col>
      <xdr:colOff>88900</xdr:colOff>
      <xdr:row>19</xdr:row>
      <xdr:rowOff>107950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3377" y="3111500"/>
          <a:ext cx="2507273" cy="50800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HG創英角ｺﾞｼｯｸUB" panose="020B0909000000000000" pitchFamily="49" charset="-128"/>
              <a:ea typeface="HG創英角ｺﾞｼｯｸUB" panose="020B0909000000000000" pitchFamily="49" charset="-128"/>
              <a:cs typeface="+mn-cs"/>
            </a:rPr>
            <a:t>別紙申請書１の３～１の６のご記入により自動で入力されます</a:t>
          </a:r>
          <a:r>
            <a:rPr kumimoji="1" lang="ja-JP" altLang="ja-JP" sz="1050">
              <a:solidFill>
                <a:schemeClr val="dk1"/>
              </a:solidFill>
              <a:effectLst/>
              <a:latin typeface="+mn-lt"/>
              <a:ea typeface="+mn-ea"/>
              <a:cs typeface="+mn-cs"/>
            </a:rPr>
            <a:t>。</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8</xdr:col>
      <xdr:colOff>35414</xdr:colOff>
      <xdr:row>10</xdr:row>
      <xdr:rowOff>120</xdr:rowOff>
    </xdr:from>
    <xdr:to>
      <xdr:col>12</xdr:col>
      <xdr:colOff>24443</xdr:colOff>
      <xdr:row>16</xdr:row>
      <xdr:rowOff>171450</xdr:rowOff>
    </xdr:to>
    <xdr:cxnSp macro="">
      <xdr:nvCxnSpPr>
        <xdr:cNvPr id="3" name="直線矢印コネクタ 2">
          <a:extLst>
            <a:ext uri="{FF2B5EF4-FFF2-40B4-BE49-F238E27FC236}">
              <a16:creationId xmlns:a16="http://schemas.microsoft.com/office/drawing/2014/main" id="{00000000-0008-0000-0100-000003000000}"/>
            </a:ext>
          </a:extLst>
        </xdr:cNvPr>
        <xdr:cNvCxnSpPr>
          <a:stCxn id="2" idx="0"/>
          <a:endCxn id="22" idx="1"/>
        </xdr:cNvCxnSpPr>
      </xdr:nvCxnSpPr>
      <xdr:spPr>
        <a:xfrm flipV="1">
          <a:off x="1407014" y="1797170"/>
          <a:ext cx="674829" cy="1314330"/>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134327</xdr:colOff>
      <xdr:row>0</xdr:row>
      <xdr:rowOff>285750</xdr:rowOff>
    </xdr:from>
    <xdr:to>
      <xdr:col>34</xdr:col>
      <xdr:colOff>63500</xdr:colOff>
      <xdr:row>2</xdr:row>
      <xdr:rowOff>139699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706077" y="285750"/>
          <a:ext cx="3186723" cy="507999"/>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HG創英角ｺﾞｼｯｸUB" panose="020B0909000000000000" pitchFamily="49" charset="-128"/>
              <a:ea typeface="HG創英角ｺﾞｼｯｸUB" panose="020B0909000000000000" pitchFamily="49" charset="-128"/>
              <a:cs typeface="+mn-cs"/>
            </a:rPr>
            <a:t>当協会以外からの助成金等がある場合のみ該当する箇所にご記入ください。</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19</xdr:col>
      <xdr:colOff>127001</xdr:colOff>
      <xdr:row>2</xdr:row>
      <xdr:rowOff>139699</xdr:rowOff>
    </xdr:from>
    <xdr:to>
      <xdr:col>25</xdr:col>
      <xdr:colOff>13189</xdr:colOff>
      <xdr:row>10</xdr:row>
      <xdr:rowOff>959</xdr:rowOff>
    </xdr:to>
    <xdr:cxnSp macro="">
      <xdr:nvCxnSpPr>
        <xdr:cNvPr id="14" name="直線矢印コネクタ 13">
          <a:extLst>
            <a:ext uri="{FF2B5EF4-FFF2-40B4-BE49-F238E27FC236}">
              <a16:creationId xmlns:a16="http://schemas.microsoft.com/office/drawing/2014/main" id="{00000000-0008-0000-0100-00000E000000}"/>
            </a:ext>
          </a:extLst>
        </xdr:cNvPr>
        <xdr:cNvCxnSpPr>
          <a:stCxn id="13" idx="2"/>
          <a:endCxn id="17" idx="1"/>
        </xdr:cNvCxnSpPr>
      </xdr:nvCxnSpPr>
      <xdr:spPr>
        <a:xfrm flipH="1">
          <a:off x="3384551" y="793749"/>
          <a:ext cx="914888" cy="1467810"/>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127001</xdr:colOff>
      <xdr:row>7</xdr:row>
      <xdr:rowOff>20967</xdr:rowOff>
    </xdr:from>
    <xdr:to>
      <xdr:col>22</xdr:col>
      <xdr:colOff>2996</xdr:colOff>
      <xdr:row>12</xdr:row>
      <xdr:rowOff>171450</xdr:rowOff>
    </xdr:to>
    <xdr:sp macro="" textlink="">
      <xdr:nvSpPr>
        <xdr:cNvPr id="17" name="左中かっこ 16">
          <a:extLst>
            <a:ext uri="{FF2B5EF4-FFF2-40B4-BE49-F238E27FC236}">
              <a16:creationId xmlns:a16="http://schemas.microsoft.com/office/drawing/2014/main" id="{00000000-0008-0000-0100-000011000000}"/>
            </a:ext>
          </a:extLst>
        </xdr:cNvPr>
        <xdr:cNvSpPr/>
      </xdr:nvSpPr>
      <xdr:spPr>
        <a:xfrm>
          <a:off x="3370893" y="1252028"/>
          <a:ext cx="388188" cy="1108974"/>
        </a:xfrm>
        <a:prstGeom prst="leftBrac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24443</xdr:colOff>
      <xdr:row>7</xdr:row>
      <xdr:rowOff>20128</xdr:rowOff>
    </xdr:from>
    <xdr:to>
      <xdr:col>14</xdr:col>
      <xdr:colOff>71888</xdr:colOff>
      <xdr:row>12</xdr:row>
      <xdr:rowOff>170611</xdr:rowOff>
    </xdr:to>
    <xdr:sp macro="" textlink="">
      <xdr:nvSpPr>
        <xdr:cNvPr id="22" name="左中かっこ 21">
          <a:extLst>
            <a:ext uri="{FF2B5EF4-FFF2-40B4-BE49-F238E27FC236}">
              <a16:creationId xmlns:a16="http://schemas.microsoft.com/office/drawing/2014/main" id="{00000000-0008-0000-0100-000016000000}"/>
            </a:ext>
          </a:extLst>
        </xdr:cNvPr>
        <xdr:cNvSpPr/>
      </xdr:nvSpPr>
      <xdr:spPr>
        <a:xfrm>
          <a:off x="2081843" y="1245678"/>
          <a:ext cx="390345" cy="1102983"/>
        </a:xfrm>
        <a:prstGeom prst="leftBrac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158750</xdr:colOff>
      <xdr:row>2</xdr:row>
      <xdr:rowOff>12700</xdr:rowOff>
    </xdr:from>
    <xdr:to>
      <xdr:col>15</xdr:col>
      <xdr:colOff>12700</xdr:colOff>
      <xdr:row>4</xdr:row>
      <xdr:rowOff>63500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58750" y="203200"/>
          <a:ext cx="2425700" cy="514350"/>
        </a:xfrm>
        <a:prstGeom prst="rect">
          <a:avLst/>
        </a:prstGeom>
        <a:ln>
          <a:solidFill>
            <a:srgbClr val="FF3399"/>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050">
              <a:latin typeface="HG創英角ｺﾞｼｯｸUB" panose="020B0909000000000000" pitchFamily="49" charset="-128"/>
              <a:ea typeface="HG創英角ｺﾞｼｯｸUB" panose="020B0909000000000000" pitchFamily="49" charset="-128"/>
            </a:rPr>
            <a:t>★黄色網掛け部のみご記載ください。</a:t>
          </a:r>
          <a:endParaRPr kumimoji="1" lang="en-US" altLang="ja-JP" sz="1050">
            <a:latin typeface="HG創英角ｺﾞｼｯｸUB" panose="020B0909000000000000" pitchFamily="49" charset="-128"/>
            <a:ea typeface="HG創英角ｺﾞｼｯｸUB" panose="020B0909000000000000" pitchFamily="49" charset="-128"/>
          </a:endParaRPr>
        </a:p>
        <a:p>
          <a:r>
            <a:rPr kumimoji="1" lang="ja-JP" altLang="en-US" sz="1050">
              <a:latin typeface="HG創英角ｺﾞｼｯｸUB" panose="020B0909000000000000" pitchFamily="49" charset="-128"/>
              <a:ea typeface="HG創英角ｺﾞｼｯｸUB" panose="020B0909000000000000" pitchFamily="49" charset="-128"/>
            </a:rPr>
            <a:t>緑部分は自動で入力されます</a:t>
          </a:r>
          <a:r>
            <a:rPr kumimoji="1" lang="ja-JP" altLang="en-US" sz="1050">
              <a:latin typeface="HGS創英角ｺﾞｼｯｸUB" panose="020B0900000000000000" pitchFamily="50" charset="-128"/>
              <a:ea typeface="HGS創英角ｺﾞｼｯｸUB" panose="020B0900000000000000" pitchFamily="50" charset="-128"/>
            </a:rPr>
            <a:t>。</a:t>
          </a:r>
        </a:p>
      </xdr:txBody>
    </xdr:sp>
    <xdr:clientData/>
  </xdr:twoCellAnchor>
  <xdr:twoCellAnchor>
    <xdr:from>
      <xdr:col>35</xdr:col>
      <xdr:colOff>13677</xdr:colOff>
      <xdr:row>16</xdr:row>
      <xdr:rowOff>184151</xdr:rowOff>
    </xdr:from>
    <xdr:to>
      <xdr:col>52</xdr:col>
      <xdr:colOff>57150</xdr:colOff>
      <xdr:row>18</xdr:row>
      <xdr:rowOff>82551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6014427" y="3124201"/>
          <a:ext cx="2958123" cy="27940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HG創英角ｺﾞｼｯｸUB" panose="020B0909000000000000" pitchFamily="49" charset="-128"/>
              <a:ea typeface="HG創英角ｺﾞｼｯｸUB" panose="020B0909000000000000" pitchFamily="49" charset="-128"/>
              <a:cs typeface="+mn-cs"/>
            </a:rPr>
            <a:t>申請書１の合計泊数の範囲でご選択ください。</a:t>
          </a:r>
          <a:endParaRPr kumimoji="1" lang="en-US" altLang="ja-JP" sz="1050">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36</xdr:col>
      <xdr:colOff>107950</xdr:colOff>
      <xdr:row>7</xdr:row>
      <xdr:rowOff>127000</xdr:rowOff>
    </xdr:from>
    <xdr:to>
      <xdr:col>43</xdr:col>
      <xdr:colOff>121139</xdr:colOff>
      <xdr:row>16</xdr:row>
      <xdr:rowOff>184151</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26" idx="0"/>
        </xdr:cNvCxnSpPr>
      </xdr:nvCxnSpPr>
      <xdr:spPr>
        <a:xfrm flipH="1" flipV="1">
          <a:off x="6280150" y="1352550"/>
          <a:ext cx="1213339" cy="1771651"/>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1</xdr:row>
      <xdr:rowOff>69850</xdr:rowOff>
    </xdr:from>
    <xdr:to>
      <xdr:col>10</xdr:col>
      <xdr:colOff>120650</xdr:colOff>
      <xdr:row>2</xdr:row>
      <xdr:rowOff>304800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700" y="266700"/>
          <a:ext cx="2025650" cy="431800"/>
        </a:xfrm>
        <a:prstGeom prst="rect">
          <a:avLst/>
        </a:prstGeom>
        <a:ln>
          <a:solidFill>
            <a:srgbClr val="FF3399"/>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900">
              <a:latin typeface="HG創英角ｺﾞｼｯｸUB" panose="020B0909000000000000" pitchFamily="49" charset="-128"/>
              <a:ea typeface="HG創英角ｺﾞｼｯｸUB" panose="020B0909000000000000" pitchFamily="49" charset="-128"/>
            </a:rPr>
            <a:t>★黄色網掛け部のみご記載ください。</a:t>
          </a:r>
          <a:endParaRPr kumimoji="1" lang="en-US" altLang="ja-JP" sz="900">
            <a:latin typeface="HG創英角ｺﾞｼｯｸUB" panose="020B0909000000000000" pitchFamily="49" charset="-128"/>
            <a:ea typeface="HG創英角ｺﾞｼｯｸUB" panose="020B0909000000000000" pitchFamily="49" charset="-128"/>
          </a:endParaRPr>
        </a:p>
        <a:p>
          <a:r>
            <a:rPr kumimoji="1" lang="ja-JP" altLang="en-US" sz="900">
              <a:latin typeface="HG創英角ｺﾞｼｯｸUB" panose="020B0909000000000000" pitchFamily="49" charset="-128"/>
              <a:ea typeface="HG創英角ｺﾞｼｯｸUB" panose="020B0909000000000000" pitchFamily="49" charset="-128"/>
            </a:rPr>
            <a:t>緑部分は自動で入力されます</a:t>
          </a:r>
          <a:r>
            <a:rPr kumimoji="1" lang="ja-JP" altLang="en-US" sz="900">
              <a:latin typeface="HGS創英角ｺﾞｼｯｸUB" panose="020B0900000000000000" pitchFamily="50" charset="-128"/>
              <a:ea typeface="HGS創英角ｺﾞｼｯｸUB" panose="020B0900000000000000" pitchFamily="50"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127000</xdr:colOff>
      <xdr:row>3</xdr:row>
      <xdr:rowOff>323850</xdr:rowOff>
    </xdr:from>
    <xdr:to>
      <xdr:col>31</xdr:col>
      <xdr:colOff>6350</xdr:colOff>
      <xdr:row>6</xdr:row>
      <xdr:rowOff>57150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013200" y="704850"/>
          <a:ext cx="2044700" cy="431800"/>
        </a:xfrm>
        <a:prstGeom prst="rect">
          <a:avLst/>
        </a:prstGeom>
        <a:ln w="12700">
          <a:solidFill>
            <a:srgbClr val="FF3399"/>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900">
              <a:latin typeface="HG創英角ｺﾞｼｯｸUB" panose="020B0909000000000000" pitchFamily="49" charset="-128"/>
              <a:ea typeface="HG創英角ｺﾞｼｯｸUB" panose="020B0909000000000000" pitchFamily="49" charset="-128"/>
            </a:rPr>
            <a:t>★黄色網掛け部のみご記載ください。</a:t>
          </a:r>
          <a:endParaRPr kumimoji="1" lang="en-US" altLang="ja-JP" sz="900">
            <a:latin typeface="HG創英角ｺﾞｼｯｸUB" panose="020B0909000000000000" pitchFamily="49" charset="-128"/>
            <a:ea typeface="HG創英角ｺﾞｼｯｸUB" panose="020B0909000000000000" pitchFamily="49" charset="-128"/>
          </a:endParaRPr>
        </a:p>
        <a:p>
          <a:r>
            <a:rPr kumimoji="1" lang="ja-JP" altLang="en-US" sz="900">
              <a:latin typeface="HG創英角ｺﾞｼｯｸUB" panose="020B0909000000000000" pitchFamily="49" charset="-128"/>
              <a:ea typeface="HG創英角ｺﾞｼｯｸUB" panose="020B0909000000000000" pitchFamily="49" charset="-128"/>
            </a:rPr>
            <a:t>緑部分は自動で入力されます</a:t>
          </a:r>
          <a:r>
            <a:rPr kumimoji="1" lang="ja-JP" altLang="en-US" sz="900">
              <a:latin typeface="HGS創英角ｺﾞｼｯｸUB" panose="020B0900000000000000" pitchFamily="50" charset="-128"/>
              <a:ea typeface="HGS創英角ｺﾞｼｯｸUB" panose="020B0900000000000000" pitchFamily="50"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38100</xdr:colOff>
      <xdr:row>3</xdr:row>
      <xdr:rowOff>234950</xdr:rowOff>
    </xdr:from>
    <xdr:to>
      <xdr:col>34</xdr:col>
      <xdr:colOff>152400</xdr:colOff>
      <xdr:row>5</xdr:row>
      <xdr:rowOff>158750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908550" y="685800"/>
          <a:ext cx="2152650" cy="431800"/>
        </a:xfrm>
        <a:prstGeom prst="rect">
          <a:avLst/>
        </a:prstGeom>
        <a:ln>
          <a:solidFill>
            <a:srgbClr val="FF3399"/>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900">
              <a:latin typeface="HG創英角ｺﾞｼｯｸUB" panose="020B0909000000000000" pitchFamily="49" charset="-128"/>
              <a:ea typeface="HG創英角ｺﾞｼｯｸUB" panose="020B0909000000000000" pitchFamily="49" charset="-128"/>
            </a:rPr>
            <a:t>★黄色網掛け部のみご記載ください。</a:t>
          </a:r>
          <a:endParaRPr kumimoji="1" lang="en-US" altLang="ja-JP" sz="900">
            <a:latin typeface="HG創英角ｺﾞｼｯｸUB" panose="020B0909000000000000" pitchFamily="49" charset="-128"/>
            <a:ea typeface="HG創英角ｺﾞｼｯｸUB" panose="020B0909000000000000" pitchFamily="49" charset="-128"/>
          </a:endParaRPr>
        </a:p>
        <a:p>
          <a:r>
            <a:rPr kumimoji="1" lang="ja-JP" altLang="en-US" sz="900">
              <a:latin typeface="HG創英角ｺﾞｼｯｸUB" panose="020B0909000000000000" pitchFamily="49" charset="-128"/>
              <a:ea typeface="HG創英角ｺﾞｼｯｸUB" panose="020B0909000000000000" pitchFamily="49" charset="-128"/>
            </a:rPr>
            <a:t>緑部分は自動で入力されます</a:t>
          </a:r>
          <a:r>
            <a:rPr kumimoji="1" lang="ja-JP" altLang="en-US" sz="900">
              <a:latin typeface="HGS創英角ｺﾞｼｯｸUB" panose="020B0900000000000000" pitchFamily="50" charset="-128"/>
              <a:ea typeface="HGS創英角ｺﾞｼｯｸUB" panose="020B0900000000000000" pitchFamily="50" charset="-128"/>
            </a:rPr>
            <a:t>。</a:t>
          </a:r>
        </a:p>
      </xdr:txBody>
    </xdr:sp>
    <xdr:clientData/>
  </xdr:twoCellAnchor>
  <xdr:twoCellAnchor>
    <xdr:from>
      <xdr:col>9</xdr:col>
      <xdr:colOff>69850</xdr:colOff>
      <xdr:row>11</xdr:row>
      <xdr:rowOff>127000</xdr:rowOff>
    </xdr:from>
    <xdr:to>
      <xdr:col>24</xdr:col>
      <xdr:colOff>184149</xdr:colOff>
      <xdr:row>15</xdr:row>
      <xdr:rowOff>127000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790700" y="2228850"/>
          <a:ext cx="3067049" cy="762000"/>
        </a:xfrm>
        <a:prstGeom prst="rect">
          <a:avLst/>
        </a:prstGeom>
        <a:solidFill>
          <a:schemeClr val="lt1"/>
        </a:solidFill>
        <a:ln w="12700" cmpd="sng">
          <a:solidFill>
            <a:srgbClr val="FF33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HGP創英角ｺﾞｼｯｸUB" panose="020B0900000000000000" pitchFamily="50" charset="-128"/>
              <a:ea typeface="HGP創英角ｺﾞｼｯｸUB" panose="020B0900000000000000" pitchFamily="50" charset="-128"/>
              <a:cs typeface="+mn-cs"/>
            </a:rPr>
            <a:t>日本遺産「霊気満山</a:t>
          </a:r>
          <a:r>
            <a:rPr lang="ja-JP" altLang="en-US" sz="1050">
              <a:solidFill>
                <a:schemeClr val="dk1"/>
              </a:solidFill>
              <a:effectLst/>
              <a:latin typeface="HGP創英角ｺﾞｼｯｸUB" panose="020B0900000000000000" pitchFamily="50" charset="-128"/>
              <a:ea typeface="HGP創英角ｺﾞｼｯｸUB" panose="020B0900000000000000" pitchFamily="50" charset="-128"/>
              <a:cs typeface="+mn-cs"/>
            </a:rPr>
            <a:t> </a:t>
          </a:r>
          <a:r>
            <a:rPr lang="ja-JP" altLang="ja-JP" sz="1050">
              <a:solidFill>
                <a:schemeClr val="dk1"/>
              </a:solidFill>
              <a:effectLst/>
              <a:latin typeface="HGP創英角ｺﾞｼｯｸUB" panose="020B0900000000000000" pitchFamily="50" charset="-128"/>
              <a:ea typeface="HGP創英角ｺﾞｼｯｸUB" panose="020B0900000000000000" pitchFamily="50" charset="-128"/>
              <a:cs typeface="+mn-cs"/>
            </a:rPr>
            <a:t>高尾山～人々の祈りが紡ぐ桑都物語～」の構成文化財を活用したプログラム</a:t>
          </a:r>
          <a:r>
            <a:rPr lang="ja-JP" altLang="en-US" sz="1050">
              <a:solidFill>
                <a:schemeClr val="dk1"/>
              </a:solidFill>
              <a:effectLst/>
              <a:latin typeface="HGP創英角ｺﾞｼｯｸUB" panose="020B0900000000000000" pitchFamily="50" charset="-128"/>
              <a:ea typeface="HGP創英角ｺﾞｼｯｸUB" panose="020B0900000000000000" pitchFamily="50" charset="-128"/>
              <a:cs typeface="+mn-cs"/>
            </a:rPr>
            <a:t>の場合にご記入ください。</a:t>
          </a:r>
          <a:endParaRPr lang="en-US" altLang="ja-JP" sz="1050">
            <a:solidFill>
              <a:schemeClr val="dk1"/>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24</xdr:col>
      <xdr:colOff>184149</xdr:colOff>
      <xdr:row>7</xdr:row>
      <xdr:rowOff>127000</xdr:rowOff>
    </xdr:from>
    <xdr:to>
      <xdr:col>31</xdr:col>
      <xdr:colOff>88900</xdr:colOff>
      <xdr:row>13</xdr:row>
      <xdr:rowOff>127000</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3" idx="3"/>
        </xdr:cNvCxnSpPr>
      </xdr:nvCxnSpPr>
      <xdr:spPr>
        <a:xfrm flipV="1">
          <a:off x="4857749" y="1466850"/>
          <a:ext cx="1435101" cy="1143000"/>
        </a:xfrm>
        <a:prstGeom prst="straightConnector1">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14</xdr:row>
          <xdr:rowOff>0</xdr:rowOff>
        </xdr:from>
        <xdr:to>
          <xdr:col>2</xdr:col>
          <xdr:colOff>107950</xdr:colOff>
          <xdr:row>16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67"/>
  <sheetViews>
    <sheetView tabSelected="1" zoomScaleNormal="100" zoomScaleSheetLayoutView="120" workbookViewId="0">
      <selection activeCell="K4" sqref="K4"/>
    </sheetView>
  </sheetViews>
  <sheetFormatPr defaultColWidth="9" defaultRowHeight="13" x14ac:dyDescent="0.55000000000000004"/>
  <cols>
    <col min="1" max="6" width="2.25" style="2" customWidth="1"/>
    <col min="7" max="24" width="2.25" style="1" customWidth="1"/>
    <col min="25" max="25" width="2.9140625" style="1" customWidth="1"/>
    <col min="26" max="35" width="2.25" style="1" customWidth="1"/>
    <col min="36" max="36" width="3" style="1" customWidth="1"/>
    <col min="37" max="38" width="2.25" style="1" customWidth="1"/>
    <col min="39" max="43" width="2.5" style="1" customWidth="1"/>
    <col min="44" max="45" width="9" style="1"/>
    <col min="46" max="46" width="2.75" style="1" customWidth="1"/>
    <col min="47" max="16384" width="9" style="1"/>
  </cols>
  <sheetData>
    <row r="1" spans="1:36" x14ac:dyDescent="0.55000000000000004">
      <c r="A1" s="2" t="s">
        <v>261</v>
      </c>
      <c r="W1" s="40"/>
      <c r="X1" s="41"/>
      <c r="Y1" s="41"/>
      <c r="Z1" s="42"/>
      <c r="AA1" s="42"/>
      <c r="AB1" s="41"/>
      <c r="AC1" s="41"/>
      <c r="AD1" s="41"/>
      <c r="AE1" s="41"/>
      <c r="AF1" s="41"/>
      <c r="AG1" s="41"/>
      <c r="AH1" s="41"/>
      <c r="AI1" s="41"/>
    </row>
    <row r="2" spans="1:36" ht="16" x14ac:dyDescent="0.55000000000000004">
      <c r="A2" s="205" t="s">
        <v>140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row>
    <row r="3" spans="1:36" ht="10" customHeight="1" x14ac:dyDescent="0.55000000000000004">
      <c r="A3" s="3"/>
      <c r="B3" s="3"/>
      <c r="C3" s="3"/>
      <c r="D3" s="3"/>
      <c r="E3" s="3"/>
      <c r="F3" s="3"/>
      <c r="G3" s="4"/>
      <c r="H3" s="4"/>
      <c r="I3" s="4"/>
      <c r="J3" s="4"/>
      <c r="Y3" s="41"/>
    </row>
    <row r="4" spans="1:36" ht="15" customHeight="1" x14ac:dyDescent="0.55000000000000004">
      <c r="A4" s="1"/>
      <c r="B4" s="1"/>
      <c r="C4" s="1"/>
      <c r="D4" s="1"/>
      <c r="E4" s="1"/>
      <c r="F4" s="1"/>
      <c r="Z4" s="1" t="s">
        <v>153</v>
      </c>
      <c r="AB4" s="70"/>
      <c r="AC4" s="1" t="s">
        <v>12</v>
      </c>
      <c r="AE4" s="219"/>
      <c r="AF4" s="219"/>
      <c r="AG4" s="1" t="s">
        <v>16</v>
      </c>
      <c r="AH4" s="220"/>
      <c r="AI4" s="220"/>
      <c r="AJ4" s="1" t="s">
        <v>13</v>
      </c>
    </row>
    <row r="5" spans="1:36" ht="15" customHeight="1" x14ac:dyDescent="0.55000000000000004">
      <c r="A5" s="5" t="s">
        <v>0</v>
      </c>
      <c r="B5" s="5"/>
      <c r="C5" s="5"/>
      <c r="D5" s="5"/>
      <c r="E5" s="5"/>
      <c r="F5" s="5"/>
      <c r="G5" s="6"/>
      <c r="H5" s="6"/>
      <c r="I5" s="6"/>
      <c r="J5" s="6"/>
      <c r="K5" s="6"/>
      <c r="L5" s="6"/>
      <c r="M5" s="6"/>
      <c r="N5" s="6"/>
      <c r="O5" s="6"/>
      <c r="P5" s="6"/>
      <c r="Q5" s="6"/>
      <c r="R5" s="6"/>
      <c r="S5" s="6"/>
      <c r="T5" s="6"/>
      <c r="U5" s="6"/>
      <c r="V5" s="6"/>
      <c r="W5" s="6"/>
      <c r="X5" s="6"/>
      <c r="Y5" s="41"/>
      <c r="Z5" s="6"/>
      <c r="AA5" s="6"/>
      <c r="AB5" s="6"/>
      <c r="AC5" s="6"/>
      <c r="AD5" s="6"/>
      <c r="AE5" s="6"/>
      <c r="AF5" s="6"/>
      <c r="AG5" s="6"/>
      <c r="AH5" s="6"/>
      <c r="AI5" s="6"/>
      <c r="AJ5" s="6"/>
    </row>
    <row r="6" spans="1:36" ht="15" customHeight="1" x14ac:dyDescent="0.55000000000000004">
      <c r="B6" s="5"/>
      <c r="C6" s="5"/>
      <c r="D6" s="5" t="s">
        <v>18</v>
      </c>
      <c r="E6" s="5"/>
      <c r="F6" s="5"/>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15" customHeight="1" x14ac:dyDescent="0.55000000000000004">
      <c r="A7" s="5"/>
      <c r="B7" s="5"/>
      <c r="C7" s="5"/>
      <c r="D7" s="5"/>
      <c r="E7" s="5"/>
      <c r="F7" s="5"/>
      <c r="G7" s="6"/>
      <c r="H7" s="6"/>
      <c r="I7" s="6"/>
      <c r="J7" s="6"/>
      <c r="K7" s="6"/>
      <c r="L7" s="6"/>
      <c r="M7" s="6"/>
      <c r="N7" s="6"/>
      <c r="O7" s="6"/>
      <c r="P7" s="6"/>
      <c r="Q7" s="206" t="s">
        <v>19</v>
      </c>
      <c r="R7" s="206"/>
      <c r="S7" s="206"/>
      <c r="T7" s="177" t="s">
        <v>6</v>
      </c>
      <c r="U7" s="177"/>
      <c r="V7" s="177"/>
      <c r="W7" s="177"/>
      <c r="X7" s="178" t="s">
        <v>188</v>
      </c>
      <c r="Y7" s="179"/>
      <c r="Z7" s="179"/>
      <c r="AA7" s="179"/>
      <c r="AB7" s="179"/>
      <c r="AC7" s="179"/>
      <c r="AD7" s="179"/>
      <c r="AE7" s="179"/>
      <c r="AF7" s="179"/>
      <c r="AG7" s="179"/>
      <c r="AH7" s="179"/>
      <c r="AI7" s="179"/>
      <c r="AJ7" s="179"/>
    </row>
    <row r="8" spans="1:36" ht="15" customHeight="1" x14ac:dyDescent="0.55000000000000004">
      <c r="A8" s="5"/>
      <c r="B8" s="5"/>
      <c r="C8" s="5"/>
      <c r="D8" s="5"/>
      <c r="E8" s="5"/>
      <c r="F8" s="5"/>
      <c r="G8" s="6"/>
      <c r="H8" s="6"/>
      <c r="I8" s="6"/>
      <c r="J8" s="6"/>
      <c r="K8" s="6"/>
      <c r="L8" s="6"/>
      <c r="M8" s="6"/>
      <c r="N8" s="6"/>
      <c r="O8" s="6"/>
      <c r="P8" s="6"/>
      <c r="Q8" s="6"/>
      <c r="R8" s="6"/>
      <c r="S8" s="6"/>
      <c r="T8" s="177" t="s">
        <v>3</v>
      </c>
      <c r="U8" s="177"/>
      <c r="V8" s="177"/>
      <c r="W8" s="177"/>
      <c r="X8" s="6" t="s">
        <v>1</v>
      </c>
      <c r="Y8" s="180">
        <v>123</v>
      </c>
      <c r="Z8" s="180"/>
      <c r="AA8" s="180"/>
      <c r="AB8" s="6" t="s">
        <v>2</v>
      </c>
      <c r="AC8" s="181" t="s">
        <v>189</v>
      </c>
      <c r="AD8" s="181"/>
      <c r="AE8" s="181"/>
      <c r="AF8" s="181"/>
      <c r="AG8" s="6"/>
      <c r="AH8" s="6"/>
      <c r="AI8" s="6"/>
      <c r="AJ8" s="6"/>
    </row>
    <row r="9" spans="1:36" ht="15" customHeight="1" x14ac:dyDescent="0.55000000000000004">
      <c r="A9" s="5"/>
      <c r="B9" s="5"/>
      <c r="C9" s="5"/>
      <c r="D9" s="5"/>
      <c r="E9" s="5"/>
      <c r="F9" s="5"/>
      <c r="G9" s="6"/>
      <c r="H9" s="6"/>
      <c r="I9" s="6"/>
      <c r="J9" s="6"/>
      <c r="K9" s="6"/>
      <c r="L9" s="6"/>
      <c r="M9" s="6"/>
      <c r="N9" s="6"/>
      <c r="O9" s="6"/>
      <c r="P9" s="6"/>
      <c r="Q9" s="6"/>
      <c r="R9" s="6"/>
      <c r="S9" s="6"/>
      <c r="T9" s="7"/>
      <c r="U9" s="7"/>
      <c r="V9" s="7"/>
      <c r="W9" s="7"/>
      <c r="X9" s="178" t="s">
        <v>238</v>
      </c>
      <c r="Y9" s="179"/>
      <c r="Z9" s="179"/>
      <c r="AA9" s="179"/>
      <c r="AB9" s="179"/>
      <c r="AC9" s="179"/>
      <c r="AD9" s="179"/>
      <c r="AE9" s="179"/>
      <c r="AF9" s="179"/>
      <c r="AG9" s="179"/>
      <c r="AH9" s="179"/>
      <c r="AI9" s="179"/>
      <c r="AJ9" s="179"/>
    </row>
    <row r="10" spans="1:36" ht="15" customHeight="1" x14ac:dyDescent="0.55000000000000004">
      <c r="A10" s="5"/>
      <c r="B10" s="5"/>
      <c r="C10" s="5"/>
      <c r="D10" s="5"/>
      <c r="E10" s="5"/>
      <c r="F10" s="5"/>
      <c r="G10" s="6"/>
      <c r="H10" s="6"/>
      <c r="I10" s="6"/>
      <c r="J10" s="6"/>
      <c r="K10" s="6"/>
      <c r="L10" s="6"/>
      <c r="M10" s="6"/>
      <c r="N10" s="6"/>
      <c r="O10" s="6"/>
      <c r="P10" s="6"/>
      <c r="Q10" s="6"/>
      <c r="R10" s="6"/>
      <c r="S10" s="6"/>
      <c r="T10" s="177" t="s">
        <v>4</v>
      </c>
      <c r="U10" s="177"/>
      <c r="V10" s="177"/>
      <c r="W10" s="177"/>
      <c r="X10" s="178" t="s">
        <v>190</v>
      </c>
      <c r="Y10" s="179"/>
      <c r="Z10" s="179"/>
      <c r="AA10" s="179"/>
      <c r="AB10" s="179"/>
      <c r="AC10" s="179"/>
      <c r="AD10" s="179"/>
      <c r="AE10" s="179"/>
      <c r="AF10" s="179"/>
      <c r="AG10" s="6" t="s">
        <v>8</v>
      </c>
      <c r="AH10" s="6"/>
      <c r="AI10" s="6"/>
      <c r="AJ10" s="6"/>
    </row>
    <row r="11" spans="1:36" ht="15" customHeight="1" x14ac:dyDescent="0.55000000000000004">
      <c r="A11" s="5"/>
      <c r="B11" s="5"/>
      <c r="C11" s="5"/>
      <c r="D11" s="5"/>
      <c r="E11" s="5"/>
      <c r="F11" s="5"/>
      <c r="G11" s="6"/>
      <c r="H11" s="6"/>
      <c r="I11" s="6"/>
      <c r="J11" s="6"/>
      <c r="K11" s="6"/>
      <c r="L11" s="6"/>
      <c r="M11" s="6"/>
      <c r="N11" s="6"/>
      <c r="O11" s="6"/>
      <c r="P11" s="6"/>
      <c r="Q11" s="6"/>
      <c r="R11" s="6"/>
      <c r="S11" s="6"/>
      <c r="T11" s="177" t="s">
        <v>7</v>
      </c>
      <c r="U11" s="177"/>
      <c r="V11" s="177"/>
      <c r="W11" s="177"/>
      <c r="X11" s="178" t="s">
        <v>235</v>
      </c>
      <c r="Y11" s="178"/>
      <c r="Z11" s="178"/>
      <c r="AA11" s="178"/>
      <c r="AB11" s="178"/>
      <c r="AC11" s="178"/>
      <c r="AD11" s="178"/>
      <c r="AE11" s="178"/>
      <c r="AF11" s="178"/>
      <c r="AG11" s="178"/>
      <c r="AH11" s="178"/>
      <c r="AI11" s="178"/>
      <c r="AJ11" s="178"/>
    </row>
    <row r="12" spans="1:36" x14ac:dyDescent="0.55000000000000004">
      <c r="A12" s="5"/>
      <c r="B12" s="5"/>
      <c r="C12" s="5"/>
      <c r="D12" s="5"/>
      <c r="E12" s="5"/>
      <c r="F12" s="5"/>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6" ht="15" customHeight="1" x14ac:dyDescent="0.55000000000000004">
      <c r="A13" s="154" t="s">
        <v>139</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row>
    <row r="14" spans="1:36" ht="15" customHeight="1" x14ac:dyDescent="0.55000000000000004">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row>
    <row r="15" spans="1:36" ht="10" customHeight="1" x14ac:dyDescent="0.550000000000000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 customHeight="1" x14ac:dyDescent="0.55000000000000004">
      <c r="A16" s="144" t="s">
        <v>54</v>
      </c>
      <c r="B16" s="144"/>
      <c r="C16" s="144"/>
      <c r="D16" s="144"/>
      <c r="E16" s="144"/>
      <c r="F16" s="144"/>
      <c r="G16" s="144"/>
      <c r="H16" s="207" t="s">
        <v>191</v>
      </c>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row>
    <row r="17" spans="1:39" ht="15" customHeight="1" x14ac:dyDescent="0.55000000000000004">
      <c r="A17" s="171" t="s">
        <v>5</v>
      </c>
      <c r="B17" s="128"/>
      <c r="C17" s="128"/>
      <c r="D17" s="128"/>
      <c r="E17" s="128"/>
      <c r="F17" s="128"/>
      <c r="G17" s="129"/>
      <c r="H17" s="159" t="s">
        <v>55</v>
      </c>
      <c r="I17" s="160"/>
      <c r="J17" s="160"/>
      <c r="K17" s="160"/>
      <c r="L17" s="160"/>
      <c r="M17" s="165" t="s">
        <v>192</v>
      </c>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4"/>
    </row>
    <row r="18" spans="1:39" ht="15" customHeight="1" x14ac:dyDescent="0.55000000000000004">
      <c r="A18" s="172"/>
      <c r="B18" s="131"/>
      <c r="C18" s="131"/>
      <c r="D18" s="131"/>
      <c r="E18" s="131"/>
      <c r="F18" s="131"/>
      <c r="G18" s="132"/>
      <c r="H18" s="161" t="s">
        <v>56</v>
      </c>
      <c r="I18" s="162"/>
      <c r="J18" s="162"/>
      <c r="K18" s="162"/>
      <c r="L18" s="162"/>
      <c r="M18" s="215" t="s">
        <v>193</v>
      </c>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7"/>
    </row>
    <row r="19" spans="1:39" ht="15" customHeight="1" x14ac:dyDescent="0.55000000000000004">
      <c r="A19" s="172"/>
      <c r="B19" s="131"/>
      <c r="C19" s="131"/>
      <c r="D19" s="131"/>
      <c r="E19" s="131"/>
      <c r="F19" s="131"/>
      <c r="G19" s="132"/>
      <c r="H19" s="161" t="s">
        <v>57</v>
      </c>
      <c r="I19" s="162"/>
      <c r="J19" s="162"/>
      <c r="K19" s="162"/>
      <c r="L19" s="162"/>
      <c r="M19" s="215" t="s">
        <v>194</v>
      </c>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8"/>
    </row>
    <row r="20" spans="1:39" ht="15" customHeight="1" x14ac:dyDescent="0.55000000000000004">
      <c r="A20" s="172"/>
      <c r="B20" s="131"/>
      <c r="C20" s="131"/>
      <c r="D20" s="131"/>
      <c r="E20" s="131"/>
      <c r="F20" s="131"/>
      <c r="G20" s="132"/>
      <c r="H20" s="163" t="s">
        <v>68</v>
      </c>
      <c r="I20" s="164"/>
      <c r="J20" s="164"/>
      <c r="K20" s="164"/>
      <c r="L20" s="164"/>
      <c r="M20" s="156" t="s">
        <v>235</v>
      </c>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row>
    <row r="21" spans="1:39" ht="15" customHeight="1" x14ac:dyDescent="0.55000000000000004">
      <c r="A21" s="173"/>
      <c r="B21" s="151"/>
      <c r="C21" s="151"/>
      <c r="D21" s="151"/>
      <c r="E21" s="151"/>
      <c r="F21" s="151"/>
      <c r="G21" s="174"/>
      <c r="H21" s="175" t="s">
        <v>236</v>
      </c>
      <c r="I21" s="176"/>
      <c r="J21" s="176"/>
      <c r="K21" s="176"/>
      <c r="L21" s="176"/>
      <c r="M21" s="167" t="s">
        <v>237</v>
      </c>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8"/>
    </row>
    <row r="22" spans="1:39" ht="15" customHeight="1" x14ac:dyDescent="0.55000000000000004">
      <c r="A22" s="144" t="s">
        <v>136</v>
      </c>
      <c r="B22" s="144"/>
      <c r="C22" s="144"/>
      <c r="D22" s="144"/>
      <c r="E22" s="144"/>
      <c r="F22" s="144"/>
      <c r="G22" s="144"/>
      <c r="H22" s="209" t="s">
        <v>195</v>
      </c>
      <c r="I22" s="210"/>
      <c r="J22" s="210"/>
      <c r="K22" s="210"/>
      <c r="L22" s="210"/>
      <c r="M22" s="210"/>
      <c r="N22" s="210"/>
      <c r="O22" s="210"/>
      <c r="P22" s="210"/>
      <c r="Q22" s="210"/>
      <c r="R22" s="210"/>
      <c r="S22" s="141" t="s">
        <v>14</v>
      </c>
      <c r="T22" s="141"/>
      <c r="U22" s="210" t="s">
        <v>196</v>
      </c>
      <c r="V22" s="210"/>
      <c r="W22" s="210"/>
      <c r="X22" s="210"/>
      <c r="Y22" s="210"/>
      <c r="Z22" s="210"/>
      <c r="AA22" s="210"/>
      <c r="AB22" s="210"/>
      <c r="AC22" s="210"/>
      <c r="AD22" s="210"/>
      <c r="AE22" s="210"/>
      <c r="AF22" s="211">
        <v>3</v>
      </c>
      <c r="AG22" s="212"/>
      <c r="AH22" s="212"/>
      <c r="AI22" s="8" t="s">
        <v>66</v>
      </c>
      <c r="AJ22" s="9"/>
    </row>
    <row r="23" spans="1:39" ht="15" customHeight="1" x14ac:dyDescent="0.55000000000000004">
      <c r="A23" s="144" t="s">
        <v>59</v>
      </c>
      <c r="B23" s="144"/>
      <c r="C23" s="144"/>
      <c r="D23" s="144"/>
      <c r="E23" s="144"/>
      <c r="F23" s="144"/>
      <c r="G23" s="144"/>
      <c r="H23" s="159" t="s">
        <v>58</v>
      </c>
      <c r="I23" s="160"/>
      <c r="J23" s="160"/>
      <c r="K23" s="160"/>
      <c r="L23" s="160"/>
      <c r="M23" s="165" t="s">
        <v>197</v>
      </c>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6"/>
      <c r="AK23" s="10"/>
    </row>
    <row r="24" spans="1:39" ht="15" customHeight="1" x14ac:dyDescent="0.55000000000000004">
      <c r="A24" s="144"/>
      <c r="B24" s="144"/>
      <c r="C24" s="144"/>
      <c r="D24" s="144"/>
      <c r="E24" s="144"/>
      <c r="F24" s="144"/>
      <c r="G24" s="144"/>
      <c r="H24" s="169" t="s">
        <v>56</v>
      </c>
      <c r="I24" s="170"/>
      <c r="J24" s="170"/>
      <c r="K24" s="170"/>
      <c r="L24" s="170"/>
      <c r="M24" s="167" t="s">
        <v>198</v>
      </c>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8"/>
    </row>
    <row r="25" spans="1:39" ht="15" customHeight="1" x14ac:dyDescent="0.55000000000000004">
      <c r="A25" s="124" t="s">
        <v>9</v>
      </c>
      <c r="B25" s="125"/>
      <c r="C25" s="125"/>
      <c r="D25" s="125"/>
      <c r="E25" s="125"/>
      <c r="F25" s="125"/>
      <c r="G25" s="126"/>
      <c r="H25" s="45"/>
      <c r="I25" s="11" t="s">
        <v>82</v>
      </c>
      <c r="J25" s="11"/>
      <c r="K25" s="11"/>
      <c r="L25" s="11"/>
      <c r="M25" s="11"/>
      <c r="N25" s="11"/>
      <c r="O25" s="11"/>
      <c r="P25" s="11"/>
      <c r="Q25" s="11"/>
      <c r="R25" s="11"/>
      <c r="S25" s="11"/>
      <c r="T25" s="11"/>
      <c r="U25" s="11"/>
      <c r="V25" s="11"/>
      <c r="W25" s="12"/>
      <c r="X25" s="11"/>
      <c r="Y25" s="11"/>
      <c r="Z25" s="11"/>
      <c r="AA25" s="11"/>
      <c r="AB25" s="87"/>
      <c r="AC25" s="11" t="s">
        <v>83</v>
      </c>
      <c r="AD25" s="11"/>
      <c r="AE25" s="11"/>
      <c r="AF25" s="11"/>
      <c r="AG25" s="11"/>
      <c r="AH25" s="11"/>
      <c r="AI25" s="11"/>
      <c r="AJ25" s="13"/>
    </row>
    <row r="26" spans="1:39" ht="15" customHeight="1" x14ac:dyDescent="0.55000000000000004">
      <c r="A26" s="145" t="s">
        <v>10</v>
      </c>
      <c r="B26" s="146"/>
      <c r="C26" s="146"/>
      <c r="D26" s="146"/>
      <c r="E26" s="146"/>
      <c r="F26" s="146"/>
      <c r="G26" s="147"/>
      <c r="H26" s="193" t="s">
        <v>69</v>
      </c>
      <c r="I26" s="194"/>
      <c r="J26" s="194"/>
      <c r="K26" s="194"/>
      <c r="L26" s="194"/>
      <c r="M26" s="194"/>
      <c r="N26" s="194"/>
      <c r="O26" s="96"/>
      <c r="P26" s="95" t="s">
        <v>72</v>
      </c>
      <c r="Q26" s="95"/>
      <c r="R26" s="95"/>
      <c r="S26" s="95"/>
      <c r="T26" s="95"/>
      <c r="U26" s="97"/>
      <c r="V26" s="95" t="s">
        <v>73</v>
      </c>
      <c r="W26" s="95"/>
      <c r="X26" s="95"/>
      <c r="Y26" s="95"/>
      <c r="Z26" s="95"/>
      <c r="AA26" s="97"/>
      <c r="AB26" s="95" t="s">
        <v>74</v>
      </c>
      <c r="AC26" s="95"/>
      <c r="AD26" s="95"/>
      <c r="AE26" s="95"/>
      <c r="AF26" s="95"/>
      <c r="AG26" s="95"/>
      <c r="AH26" s="95"/>
      <c r="AI26" s="95"/>
      <c r="AJ26" s="98"/>
      <c r="AL26" s="10"/>
    </row>
    <row r="27" spans="1:39" ht="15" customHeight="1" x14ac:dyDescent="0.55000000000000004">
      <c r="A27" s="148"/>
      <c r="B27" s="131"/>
      <c r="C27" s="131"/>
      <c r="D27" s="131"/>
      <c r="E27" s="131"/>
      <c r="F27" s="131"/>
      <c r="G27" s="149"/>
      <c r="H27" s="134" t="s">
        <v>70</v>
      </c>
      <c r="I27" s="135"/>
      <c r="J27" s="135"/>
      <c r="K27" s="135"/>
      <c r="L27" s="135"/>
      <c r="M27" s="135"/>
      <c r="N27" s="135"/>
      <c r="O27" s="100"/>
      <c r="P27" s="99" t="s">
        <v>75</v>
      </c>
      <c r="Q27" s="99"/>
      <c r="R27" s="99"/>
      <c r="S27" s="99"/>
      <c r="T27" s="99"/>
      <c r="U27" s="101"/>
      <c r="V27" s="99" t="s">
        <v>76</v>
      </c>
      <c r="W27" s="99"/>
      <c r="X27" s="99"/>
      <c r="Y27" s="99"/>
      <c r="Z27" s="99"/>
      <c r="AA27" s="101"/>
      <c r="AB27" s="99" t="s">
        <v>78</v>
      </c>
      <c r="AC27" s="99"/>
      <c r="AD27" s="99"/>
      <c r="AE27" s="99"/>
      <c r="AF27" s="99"/>
      <c r="AG27" s="99"/>
      <c r="AH27" s="99"/>
      <c r="AI27" s="99"/>
      <c r="AJ27" s="102"/>
      <c r="AL27" s="10"/>
    </row>
    <row r="28" spans="1:39" ht="15" customHeight="1" x14ac:dyDescent="0.55000000000000004">
      <c r="A28" s="148"/>
      <c r="B28" s="131"/>
      <c r="C28" s="131"/>
      <c r="D28" s="131"/>
      <c r="E28" s="131"/>
      <c r="F28" s="131"/>
      <c r="G28" s="149"/>
      <c r="H28" s="134" t="s">
        <v>71</v>
      </c>
      <c r="I28" s="135"/>
      <c r="J28" s="135"/>
      <c r="K28" s="135"/>
      <c r="L28" s="135"/>
      <c r="M28" s="135"/>
      <c r="N28" s="135"/>
      <c r="O28" s="100"/>
      <c r="P28" s="99" t="s">
        <v>77</v>
      </c>
      <c r="Q28" s="99"/>
      <c r="R28" s="99"/>
      <c r="S28" s="99"/>
      <c r="T28" s="99"/>
      <c r="U28" s="101"/>
      <c r="V28" s="99" t="s">
        <v>79</v>
      </c>
      <c r="W28" s="99"/>
      <c r="X28" s="99"/>
      <c r="Y28" s="99"/>
      <c r="Z28" s="99"/>
      <c r="AA28" s="99"/>
      <c r="AB28" s="99"/>
      <c r="AC28" s="99"/>
      <c r="AD28" s="99"/>
      <c r="AE28" s="99"/>
      <c r="AF28" s="99"/>
      <c r="AG28" s="99"/>
      <c r="AH28" s="99"/>
      <c r="AI28" s="99"/>
      <c r="AJ28" s="102"/>
      <c r="AM28" s="10"/>
    </row>
    <row r="29" spans="1:39" ht="15" customHeight="1" x14ac:dyDescent="0.55000000000000004">
      <c r="A29" s="148"/>
      <c r="B29" s="131"/>
      <c r="C29" s="131"/>
      <c r="D29" s="131"/>
      <c r="E29" s="131"/>
      <c r="F29" s="131"/>
      <c r="G29" s="149"/>
      <c r="H29" s="138" t="s">
        <v>174</v>
      </c>
      <c r="I29" s="139"/>
      <c r="J29" s="139"/>
      <c r="K29" s="139"/>
      <c r="L29" s="139"/>
      <c r="M29" s="139"/>
      <c r="N29" s="139"/>
      <c r="O29" s="70"/>
      <c r="P29" s="6" t="s">
        <v>80</v>
      </c>
      <c r="Q29" s="6"/>
      <c r="R29" s="6"/>
      <c r="S29" s="6"/>
      <c r="T29" s="6"/>
      <c r="U29" s="44"/>
      <c r="V29" s="6" t="s">
        <v>81</v>
      </c>
      <c r="W29" s="6"/>
      <c r="X29" s="6"/>
      <c r="Y29" s="6"/>
      <c r="Z29" s="6"/>
      <c r="AA29" s="6"/>
      <c r="AB29" s="6"/>
      <c r="AC29" s="6"/>
      <c r="AD29" s="6"/>
      <c r="AE29" s="6"/>
      <c r="AF29" s="6"/>
      <c r="AG29" s="6"/>
      <c r="AH29" s="6"/>
      <c r="AI29" s="6"/>
      <c r="AJ29" s="14"/>
      <c r="AM29" s="10"/>
    </row>
    <row r="30" spans="1:39" ht="15" customHeight="1" x14ac:dyDescent="0.55000000000000004">
      <c r="A30" s="150"/>
      <c r="B30" s="151"/>
      <c r="C30" s="151"/>
      <c r="D30" s="151"/>
      <c r="E30" s="151"/>
      <c r="F30" s="151"/>
      <c r="G30" s="152"/>
      <c r="H30" s="136"/>
      <c r="I30" s="137"/>
      <c r="J30" s="137"/>
      <c r="K30" s="137"/>
      <c r="L30" s="137"/>
      <c r="M30" s="137"/>
      <c r="N30" s="137"/>
      <c r="O30" s="88"/>
      <c r="P30" s="15" t="s">
        <v>84</v>
      </c>
      <c r="Q30" s="15"/>
      <c r="R30" s="15"/>
      <c r="S30" s="15"/>
      <c r="T30" s="15"/>
      <c r="U30" s="15"/>
      <c r="V30" s="15"/>
      <c r="W30" s="15"/>
      <c r="X30" s="15"/>
      <c r="Y30" s="15"/>
      <c r="Z30" s="15"/>
      <c r="AA30" s="89"/>
      <c r="AB30" s="15" t="s">
        <v>85</v>
      </c>
      <c r="AC30" s="15"/>
      <c r="AD30" s="15"/>
      <c r="AE30" s="15"/>
      <c r="AF30" s="15"/>
      <c r="AG30" s="15"/>
      <c r="AH30" s="15"/>
      <c r="AI30" s="15"/>
      <c r="AJ30" s="16"/>
    </row>
    <row r="31" spans="1:39" ht="15" customHeight="1" x14ac:dyDescent="0.55000000000000004">
      <c r="A31" s="140" t="s">
        <v>199</v>
      </c>
      <c r="B31" s="141"/>
      <c r="C31" s="141"/>
      <c r="D31" s="141"/>
      <c r="E31" s="141"/>
      <c r="F31" s="141"/>
      <c r="G31" s="142"/>
      <c r="H31" s="6" t="s">
        <v>176</v>
      </c>
      <c r="I31" s="6"/>
      <c r="J31" s="6"/>
      <c r="K31" s="6"/>
      <c r="L31" s="6"/>
      <c r="M31" s="6"/>
      <c r="N31" s="6"/>
      <c r="O31" s="6"/>
      <c r="P31" s="6"/>
      <c r="Q31" s="153">
        <v>950</v>
      </c>
      <c r="R31" s="153"/>
      <c r="S31" s="153"/>
      <c r="T31" s="6" t="s">
        <v>161</v>
      </c>
      <c r="U31" s="86" t="s">
        <v>162</v>
      </c>
      <c r="V31" s="6" t="s">
        <v>175</v>
      </c>
      <c r="W31" s="6"/>
      <c r="Z31" s="153">
        <v>200</v>
      </c>
      <c r="AA31" s="153"/>
      <c r="AB31" s="153"/>
      <c r="AC31" s="6" t="s">
        <v>161</v>
      </c>
      <c r="AD31" s="39" t="s">
        <v>99</v>
      </c>
      <c r="AE31" s="39"/>
      <c r="AF31" s="195">
        <f>Q31+Z31</f>
        <v>1150</v>
      </c>
      <c r="AG31" s="195"/>
      <c r="AH31" s="195"/>
      <c r="AI31" s="195"/>
      <c r="AJ31" s="119" t="s">
        <v>161</v>
      </c>
    </row>
    <row r="32" spans="1:39" ht="15" customHeight="1" x14ac:dyDescent="0.55000000000000004">
      <c r="A32" s="144" t="s">
        <v>60</v>
      </c>
      <c r="B32" s="144"/>
      <c r="C32" s="144"/>
      <c r="D32" s="144"/>
      <c r="E32" s="144"/>
      <c r="F32" s="144"/>
      <c r="G32" s="144"/>
      <c r="H32" s="17"/>
      <c r="I32" s="18"/>
      <c r="J32" s="18"/>
      <c r="K32" s="18"/>
      <c r="L32" s="18"/>
      <c r="M32" s="18"/>
      <c r="N32" s="18"/>
      <c r="O32" s="19" t="s">
        <v>86</v>
      </c>
      <c r="P32" s="203">
        <v>12000000</v>
      </c>
      <c r="Q32" s="203"/>
      <c r="R32" s="203"/>
      <c r="S32" s="203"/>
      <c r="T32" s="203"/>
      <c r="U32" s="203"/>
      <c r="V32" s="203"/>
      <c r="W32" s="203"/>
      <c r="X32" s="203"/>
      <c r="Y32" s="203"/>
      <c r="Z32" s="18" t="s">
        <v>87</v>
      </c>
      <c r="AA32" s="18"/>
      <c r="AB32" s="18"/>
      <c r="AC32" s="20"/>
      <c r="AD32" s="20"/>
      <c r="AE32" s="20"/>
      <c r="AF32" s="20"/>
      <c r="AG32" s="20"/>
      <c r="AH32" s="20"/>
      <c r="AI32" s="20"/>
      <c r="AJ32" s="21"/>
    </row>
    <row r="33" spans="1:36" ht="15" customHeight="1" x14ac:dyDescent="0.55000000000000004">
      <c r="A33" s="144" t="s">
        <v>61</v>
      </c>
      <c r="B33" s="144"/>
      <c r="C33" s="144"/>
      <c r="D33" s="144"/>
      <c r="E33" s="144"/>
      <c r="F33" s="144"/>
      <c r="G33" s="144"/>
      <c r="H33" s="17"/>
      <c r="I33" s="18"/>
      <c r="J33" s="18"/>
      <c r="K33" s="18"/>
      <c r="L33" s="18"/>
      <c r="M33" s="18"/>
      <c r="N33" s="18"/>
      <c r="O33" s="19" t="s">
        <v>86</v>
      </c>
      <c r="P33" s="143">
        <f>'申請書１の２(算出書)'!M14</f>
        <v>9476000</v>
      </c>
      <c r="Q33" s="143"/>
      <c r="R33" s="143"/>
      <c r="S33" s="143"/>
      <c r="T33" s="143"/>
      <c r="U33" s="143"/>
      <c r="V33" s="143"/>
      <c r="W33" s="143"/>
      <c r="X33" s="143"/>
      <c r="Y33" s="143"/>
      <c r="Z33" s="18" t="s">
        <v>87</v>
      </c>
      <c r="AA33" s="18"/>
      <c r="AB33" s="18"/>
      <c r="AC33" s="20"/>
      <c r="AD33" s="20"/>
      <c r="AE33" s="20"/>
      <c r="AF33" s="20"/>
      <c r="AG33" s="20"/>
      <c r="AH33" s="20"/>
      <c r="AI33" s="20"/>
      <c r="AJ33" s="21"/>
    </row>
    <row r="34" spans="1:36" ht="15" customHeight="1" x14ac:dyDescent="0.55000000000000004">
      <c r="A34" s="127" t="s">
        <v>159</v>
      </c>
      <c r="B34" s="128"/>
      <c r="C34" s="128"/>
      <c r="D34" s="128"/>
      <c r="E34" s="128"/>
      <c r="F34" s="128"/>
      <c r="G34" s="129"/>
      <c r="H34" s="103"/>
      <c r="I34" s="104" t="s">
        <v>163</v>
      </c>
      <c r="J34" s="105"/>
      <c r="K34" s="105"/>
      <c r="L34" s="105"/>
      <c r="M34" s="105"/>
      <c r="N34" s="106" t="s">
        <v>167</v>
      </c>
      <c r="O34" s="200">
        <f>'申請書１の２(算出書)'!AU8</f>
        <v>2000000</v>
      </c>
      <c r="P34" s="200"/>
      <c r="Q34" s="200"/>
      <c r="R34" s="200"/>
      <c r="S34" s="200"/>
      <c r="T34" s="200"/>
      <c r="U34" s="196" t="s">
        <v>168</v>
      </c>
      <c r="V34" s="197"/>
      <c r="W34" s="103"/>
      <c r="X34" s="107" t="s">
        <v>165</v>
      </c>
      <c r="Y34" s="108"/>
      <c r="Z34" s="105"/>
      <c r="AA34" s="105"/>
      <c r="AB34" s="105"/>
      <c r="AC34" s="106" t="s">
        <v>169</v>
      </c>
      <c r="AD34" s="200">
        <f>'申請書１の２(算出書)'!AU9</f>
        <v>300000</v>
      </c>
      <c r="AE34" s="200"/>
      <c r="AF34" s="200"/>
      <c r="AG34" s="200"/>
      <c r="AH34" s="200"/>
      <c r="AI34" s="196" t="s">
        <v>168</v>
      </c>
      <c r="AJ34" s="197"/>
    </row>
    <row r="35" spans="1:36" ht="15" customHeight="1" x14ac:dyDescent="0.55000000000000004">
      <c r="A35" s="130"/>
      <c r="B35" s="131"/>
      <c r="C35" s="131"/>
      <c r="D35" s="131"/>
      <c r="E35" s="131"/>
      <c r="F35" s="131"/>
      <c r="G35" s="132"/>
      <c r="H35" s="109"/>
      <c r="I35" s="110" t="s">
        <v>164</v>
      </c>
      <c r="J35" s="111"/>
      <c r="K35" s="111"/>
      <c r="L35" s="111"/>
      <c r="M35" s="111"/>
      <c r="N35" s="112" t="s">
        <v>167</v>
      </c>
      <c r="O35" s="201">
        <f>'申請書１の２(算出書)'!AU10</f>
        <v>420000</v>
      </c>
      <c r="P35" s="201"/>
      <c r="Q35" s="201"/>
      <c r="R35" s="201"/>
      <c r="S35" s="201"/>
      <c r="T35" s="201"/>
      <c r="U35" s="198" t="s">
        <v>168</v>
      </c>
      <c r="V35" s="199"/>
      <c r="W35" s="113"/>
      <c r="X35" s="114" t="s">
        <v>166</v>
      </c>
      <c r="Y35" s="115"/>
      <c r="Z35" s="116"/>
      <c r="AA35" s="94"/>
      <c r="AB35" s="94"/>
      <c r="AC35" s="117" t="s">
        <v>169</v>
      </c>
      <c r="AD35" s="202">
        <f>'申請書１の２(算出書)'!AU13</f>
        <v>220000</v>
      </c>
      <c r="AE35" s="202"/>
      <c r="AF35" s="202"/>
      <c r="AG35" s="202"/>
      <c r="AH35" s="202"/>
      <c r="AI35" s="198" t="s">
        <v>168</v>
      </c>
      <c r="AJ35" s="199"/>
    </row>
    <row r="36" spans="1:36" ht="15" customHeight="1" x14ac:dyDescent="0.55000000000000004">
      <c r="A36" s="191" t="s">
        <v>160</v>
      </c>
      <c r="B36" s="191"/>
      <c r="C36" s="191"/>
      <c r="D36" s="191"/>
      <c r="E36" s="191"/>
      <c r="F36" s="191"/>
      <c r="G36" s="191"/>
      <c r="H36" s="17"/>
      <c r="I36" s="46"/>
      <c r="J36" s="18"/>
      <c r="K36" s="18"/>
      <c r="L36" s="18"/>
      <c r="M36" s="18"/>
      <c r="N36" s="18"/>
      <c r="O36" s="19" t="s">
        <v>86</v>
      </c>
      <c r="P36" s="143">
        <f>O34+O35+AD34+AD35</f>
        <v>2940000</v>
      </c>
      <c r="Q36" s="143"/>
      <c r="R36" s="143"/>
      <c r="S36" s="143"/>
      <c r="T36" s="143"/>
      <c r="U36" s="143"/>
      <c r="V36" s="143"/>
      <c r="W36" s="143"/>
      <c r="X36" s="143"/>
      <c r="Y36" s="143"/>
      <c r="Z36" s="18" t="s">
        <v>15</v>
      </c>
      <c r="AA36" s="18"/>
      <c r="AB36" s="18"/>
      <c r="AC36" s="20"/>
      <c r="AD36" s="20"/>
      <c r="AE36" s="20"/>
      <c r="AF36" s="20"/>
      <c r="AG36" s="20"/>
      <c r="AH36" s="20"/>
      <c r="AI36" s="20"/>
      <c r="AJ36" s="21"/>
    </row>
    <row r="37" spans="1:36" ht="15" customHeight="1" x14ac:dyDescent="0.55000000000000004">
      <c r="A37" s="127" t="s">
        <v>144</v>
      </c>
      <c r="B37" s="182"/>
      <c r="C37" s="182"/>
      <c r="D37" s="182"/>
      <c r="E37" s="182"/>
      <c r="F37" s="182"/>
      <c r="G37" s="183"/>
      <c r="H37" s="187" t="s">
        <v>138</v>
      </c>
      <c r="I37" s="188"/>
      <c r="J37" s="188"/>
      <c r="K37" s="188"/>
      <c r="L37" s="188"/>
      <c r="M37" s="188"/>
      <c r="N37" s="133">
        <v>5</v>
      </c>
      <c r="O37" s="133"/>
      <c r="P37" s="133"/>
      <c r="Q37" s="133"/>
      <c r="R37" s="133"/>
      <c r="S37" s="133"/>
      <c r="T37" s="133"/>
      <c r="U37" s="133"/>
      <c r="V37" s="133"/>
      <c r="W37" s="133"/>
      <c r="X37" s="133"/>
      <c r="Y37" s="133"/>
      <c r="Z37" s="133"/>
      <c r="AA37" s="133"/>
      <c r="AB37" s="133"/>
      <c r="AC37" s="93" t="s">
        <v>137</v>
      </c>
      <c r="AD37" s="93"/>
      <c r="AE37" s="93"/>
      <c r="AF37" s="93"/>
      <c r="AG37" s="93"/>
      <c r="AH37" s="93"/>
      <c r="AI37" s="93"/>
      <c r="AJ37" s="118"/>
    </row>
    <row r="38" spans="1:36" ht="15" customHeight="1" x14ac:dyDescent="0.55000000000000004">
      <c r="A38" s="184"/>
      <c r="B38" s="185"/>
      <c r="C38" s="185"/>
      <c r="D38" s="185"/>
      <c r="E38" s="185"/>
      <c r="F38" s="185"/>
      <c r="G38" s="186"/>
      <c r="H38" s="189" t="s">
        <v>67</v>
      </c>
      <c r="I38" s="190"/>
      <c r="J38" s="190"/>
      <c r="K38" s="190"/>
      <c r="L38" s="190"/>
      <c r="M38" s="190"/>
      <c r="N38" s="204">
        <v>2000000</v>
      </c>
      <c r="O38" s="204"/>
      <c r="P38" s="204"/>
      <c r="Q38" s="204"/>
      <c r="R38" s="204"/>
      <c r="S38" s="204"/>
      <c r="T38" s="204"/>
      <c r="U38" s="204"/>
      <c r="V38" s="204"/>
      <c r="W38" s="204"/>
      <c r="X38" s="204"/>
      <c r="Y38" s="204"/>
      <c r="Z38" s="204"/>
      <c r="AA38" s="204"/>
      <c r="AB38" s="204"/>
      <c r="AC38" s="170" t="s">
        <v>15</v>
      </c>
      <c r="AD38" s="170"/>
      <c r="AE38" s="170"/>
      <c r="AF38" s="170"/>
      <c r="AG38" s="170"/>
      <c r="AH38" s="170"/>
      <c r="AI38" s="170"/>
      <c r="AJ38" s="192"/>
    </row>
    <row r="39" spans="1:36" ht="15" customHeight="1" x14ac:dyDescent="0.55000000000000004">
      <c r="A39" s="171" t="s">
        <v>65</v>
      </c>
      <c r="B39" s="128"/>
      <c r="C39" s="128"/>
      <c r="D39" s="128"/>
      <c r="E39" s="128"/>
      <c r="F39" s="128"/>
      <c r="G39" s="129"/>
      <c r="H39" s="54"/>
      <c r="I39" s="55" t="s">
        <v>141</v>
      </c>
      <c r="J39" s="55"/>
      <c r="K39" s="55"/>
      <c r="L39" s="55"/>
      <c r="M39" s="55"/>
      <c r="N39" s="55"/>
      <c r="O39" s="55"/>
      <c r="P39" s="55"/>
      <c r="Q39" s="56"/>
      <c r="R39" s="56"/>
      <c r="S39" s="55"/>
      <c r="T39" s="55" t="s">
        <v>134</v>
      </c>
      <c r="U39" s="56"/>
      <c r="V39" s="55"/>
      <c r="W39" s="55"/>
      <c r="X39" s="57"/>
      <c r="Y39" s="58"/>
      <c r="Z39" s="55"/>
      <c r="AA39" s="55"/>
      <c r="AB39" s="55"/>
      <c r="AC39" s="55"/>
      <c r="AD39" s="55"/>
      <c r="AE39" s="55"/>
      <c r="AF39" s="55"/>
      <c r="AG39" s="55"/>
      <c r="AH39" s="55"/>
      <c r="AI39" s="55"/>
      <c r="AJ39" s="59"/>
    </row>
    <row r="40" spans="1:36" ht="15" customHeight="1" x14ac:dyDescent="0.55000000000000004">
      <c r="A40" s="172"/>
      <c r="B40" s="131"/>
      <c r="C40" s="131"/>
      <c r="D40" s="131"/>
      <c r="E40" s="131"/>
      <c r="F40" s="131"/>
      <c r="G40" s="132"/>
      <c r="H40" s="34"/>
      <c r="I40" s="5" t="s">
        <v>17</v>
      </c>
      <c r="J40" s="5"/>
      <c r="K40" s="5"/>
      <c r="L40" s="5"/>
      <c r="M40" s="5"/>
      <c r="N40" s="5"/>
      <c r="O40" s="5"/>
      <c r="P40" s="5"/>
      <c r="S40" s="5"/>
      <c r="T40" s="5" t="s">
        <v>135</v>
      </c>
      <c r="V40" s="5"/>
      <c r="W40" s="5"/>
      <c r="X40" s="5"/>
      <c r="Y40" s="5"/>
      <c r="Z40" s="5"/>
      <c r="AA40" s="5"/>
      <c r="AB40" s="5"/>
      <c r="AC40" s="5"/>
      <c r="AD40" s="5"/>
      <c r="AE40" s="5"/>
      <c r="AF40" s="5"/>
      <c r="AG40" s="5"/>
      <c r="AH40" s="5"/>
      <c r="AI40" s="5"/>
      <c r="AJ40" s="35"/>
    </row>
    <row r="41" spans="1:36" ht="15" customHeight="1" x14ac:dyDescent="0.55000000000000004">
      <c r="A41" s="172"/>
      <c r="B41" s="131"/>
      <c r="C41" s="131"/>
      <c r="D41" s="131"/>
      <c r="E41" s="131"/>
      <c r="F41" s="131"/>
      <c r="G41" s="132"/>
      <c r="H41" s="34"/>
      <c r="I41" s="5" t="s">
        <v>154</v>
      </c>
      <c r="J41" s="60"/>
      <c r="K41" s="5"/>
      <c r="L41" s="5"/>
      <c r="M41" s="5"/>
      <c r="N41" s="5"/>
      <c r="O41" s="5"/>
      <c r="P41" s="5"/>
      <c r="Q41" s="5"/>
      <c r="S41" s="5"/>
      <c r="AJ41" s="35"/>
    </row>
    <row r="42" spans="1:36" ht="15" customHeight="1" x14ac:dyDescent="0.55000000000000004">
      <c r="A42" s="172"/>
      <c r="B42" s="131"/>
      <c r="C42" s="131"/>
      <c r="D42" s="131"/>
      <c r="E42" s="131"/>
      <c r="F42" s="131"/>
      <c r="G42" s="132"/>
      <c r="H42" s="34"/>
      <c r="I42" s="5" t="s">
        <v>155</v>
      </c>
      <c r="J42" s="5"/>
      <c r="K42" s="5"/>
      <c r="L42" s="5"/>
      <c r="M42" s="5"/>
      <c r="N42" s="5"/>
      <c r="O42" s="5"/>
      <c r="P42" s="5"/>
      <c r="Q42" s="5"/>
      <c r="R42" s="5"/>
      <c r="S42" s="5"/>
      <c r="T42" s="5"/>
      <c r="V42" s="5"/>
      <c r="W42" s="5"/>
      <c r="X42" s="60"/>
      <c r="Y42" s="61"/>
      <c r="Z42" s="5"/>
      <c r="AA42" s="5"/>
      <c r="AB42" s="5"/>
      <c r="AC42" s="5"/>
      <c r="AD42" s="5"/>
      <c r="AE42" s="5"/>
      <c r="AF42" s="5"/>
      <c r="AG42" s="5"/>
      <c r="AH42" s="5"/>
      <c r="AI42" s="5"/>
      <c r="AJ42" s="35"/>
    </row>
    <row r="43" spans="1:36" ht="15" customHeight="1" x14ac:dyDescent="0.55000000000000004">
      <c r="A43" s="173"/>
      <c r="B43" s="151"/>
      <c r="C43" s="151"/>
      <c r="D43" s="151"/>
      <c r="E43" s="151"/>
      <c r="F43" s="151"/>
      <c r="G43" s="174"/>
      <c r="H43" s="36"/>
      <c r="I43" s="37" t="s">
        <v>156</v>
      </c>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8"/>
    </row>
    <row r="44" spans="1:36" ht="15" customHeight="1" x14ac:dyDescent="0.55000000000000004">
      <c r="A44" s="1"/>
      <c r="B44" s="68" t="s">
        <v>177</v>
      </c>
      <c r="C44" s="65" t="s">
        <v>173</v>
      </c>
      <c r="D44" s="90"/>
      <c r="E44" s="65"/>
      <c r="F44" s="91"/>
      <c r="G44" s="84"/>
      <c r="H44" s="68"/>
      <c r="I44" s="68"/>
      <c r="J44" s="84"/>
      <c r="K44" s="68"/>
      <c r="L44" s="68"/>
      <c r="M44" s="68"/>
      <c r="N44" s="85" t="s">
        <v>148</v>
      </c>
      <c r="O44" s="92"/>
      <c r="P44" s="85"/>
      <c r="Q44" s="68"/>
      <c r="R44" s="68"/>
      <c r="S44" s="68"/>
      <c r="T44" s="68"/>
      <c r="U44" s="68"/>
      <c r="V44" s="68"/>
      <c r="W44" s="68"/>
      <c r="X44" s="68"/>
      <c r="Y44" s="68"/>
      <c r="Z44" s="67"/>
      <c r="AA44" s="6"/>
      <c r="AB44" s="6"/>
      <c r="AC44" s="6"/>
      <c r="AD44" s="6"/>
      <c r="AE44" s="6"/>
      <c r="AF44" s="6"/>
      <c r="AG44" s="6"/>
      <c r="AH44" s="6"/>
      <c r="AI44" s="6"/>
      <c r="AJ44" s="6"/>
    </row>
    <row r="45" spans="1:36" ht="15" customHeight="1" x14ac:dyDescent="0.55000000000000004">
      <c r="A45" s="1"/>
      <c r="B45" s="6" t="s">
        <v>177</v>
      </c>
      <c r="C45" s="5" t="s">
        <v>234</v>
      </c>
      <c r="E45" s="5"/>
      <c r="F45" s="5"/>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5" customHeight="1" x14ac:dyDescent="0.55000000000000004">
      <c r="A46" s="5"/>
      <c r="B46" s="5"/>
      <c r="C46" s="5"/>
      <c r="D46" s="5"/>
      <c r="E46" s="5"/>
      <c r="F46" s="5"/>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 customHeight="1" x14ac:dyDescent="0.55000000000000004"/>
    <row r="48" spans="1:36" ht="15" customHeight="1" x14ac:dyDescent="0.55000000000000004"/>
    <row r="49" ht="15" customHeight="1" x14ac:dyDescent="0.55000000000000004"/>
    <row r="50" ht="15" customHeight="1" x14ac:dyDescent="0.55000000000000004"/>
    <row r="51" ht="15" customHeight="1" x14ac:dyDescent="0.55000000000000004"/>
    <row r="52" ht="15" customHeight="1" x14ac:dyDescent="0.55000000000000004"/>
    <row r="53" ht="15" customHeight="1" x14ac:dyDescent="0.55000000000000004"/>
    <row r="54" ht="15" customHeight="1" x14ac:dyDescent="0.55000000000000004"/>
    <row r="55" ht="15" customHeight="1" x14ac:dyDescent="0.55000000000000004"/>
    <row r="56" ht="30" customHeight="1" x14ac:dyDescent="0.55000000000000004"/>
    <row r="57" ht="30" customHeight="1" x14ac:dyDescent="0.55000000000000004"/>
    <row r="58" ht="30" customHeight="1" x14ac:dyDescent="0.55000000000000004"/>
    <row r="59" ht="30" customHeight="1" x14ac:dyDescent="0.55000000000000004"/>
    <row r="60" ht="30" customHeight="1" x14ac:dyDescent="0.55000000000000004"/>
    <row r="61" ht="30" customHeight="1" x14ac:dyDescent="0.55000000000000004"/>
    <row r="62" ht="30" customHeight="1" x14ac:dyDescent="0.55000000000000004"/>
    <row r="63" ht="30" customHeight="1" x14ac:dyDescent="0.55000000000000004"/>
    <row r="64" ht="30" customHeight="1" x14ac:dyDescent="0.55000000000000004"/>
    <row r="65" ht="30" customHeight="1" x14ac:dyDescent="0.55000000000000004"/>
    <row r="66" ht="30" customHeight="1" x14ac:dyDescent="0.55000000000000004"/>
    <row r="67" ht="30" customHeight="1" x14ac:dyDescent="0.55000000000000004"/>
  </sheetData>
  <mergeCells count="71">
    <mergeCell ref="A2:AJ2"/>
    <mergeCell ref="Q7:S7"/>
    <mergeCell ref="T7:W7"/>
    <mergeCell ref="X7:AJ7"/>
    <mergeCell ref="A22:G22"/>
    <mergeCell ref="H16:AJ16"/>
    <mergeCell ref="H22:R22"/>
    <mergeCell ref="U22:AE22"/>
    <mergeCell ref="S22:T22"/>
    <mergeCell ref="AF22:AH22"/>
    <mergeCell ref="M17:AJ17"/>
    <mergeCell ref="M18:AJ18"/>
    <mergeCell ref="M19:AJ19"/>
    <mergeCell ref="AE4:AF4"/>
    <mergeCell ref="AH4:AI4"/>
    <mergeCell ref="H17:L17"/>
    <mergeCell ref="AC38:AJ38"/>
    <mergeCell ref="H26:N26"/>
    <mergeCell ref="H27:N27"/>
    <mergeCell ref="AF31:AI31"/>
    <mergeCell ref="U34:V34"/>
    <mergeCell ref="U35:V35"/>
    <mergeCell ref="AI34:AJ34"/>
    <mergeCell ref="AI35:AJ35"/>
    <mergeCell ref="O34:T34"/>
    <mergeCell ref="O35:T35"/>
    <mergeCell ref="AD34:AH34"/>
    <mergeCell ref="AD35:AH35"/>
    <mergeCell ref="Z31:AB31"/>
    <mergeCell ref="P32:Y32"/>
    <mergeCell ref="N38:AB38"/>
    <mergeCell ref="A39:G43"/>
    <mergeCell ref="A37:G38"/>
    <mergeCell ref="H37:M37"/>
    <mergeCell ref="H38:M38"/>
    <mergeCell ref="A36:G36"/>
    <mergeCell ref="T8:W8"/>
    <mergeCell ref="X9:AJ9"/>
    <mergeCell ref="T10:W10"/>
    <mergeCell ref="X10:AF10"/>
    <mergeCell ref="T11:W11"/>
    <mergeCell ref="X11:AJ11"/>
    <mergeCell ref="Y8:AA8"/>
    <mergeCell ref="AC8:AF8"/>
    <mergeCell ref="A13:AJ14"/>
    <mergeCell ref="M20:AJ20"/>
    <mergeCell ref="H23:L23"/>
    <mergeCell ref="H18:L18"/>
    <mergeCell ref="H19:L19"/>
    <mergeCell ref="H20:L20"/>
    <mergeCell ref="A23:G24"/>
    <mergeCell ref="M23:AJ23"/>
    <mergeCell ref="M24:AJ24"/>
    <mergeCell ref="H24:L24"/>
    <mergeCell ref="A16:G16"/>
    <mergeCell ref="A17:G21"/>
    <mergeCell ref="H21:L21"/>
    <mergeCell ref="M21:AJ21"/>
    <mergeCell ref="A25:G25"/>
    <mergeCell ref="A34:G35"/>
    <mergeCell ref="N37:AB37"/>
    <mergeCell ref="H28:N28"/>
    <mergeCell ref="H30:N30"/>
    <mergeCell ref="H29:N29"/>
    <mergeCell ref="A31:G31"/>
    <mergeCell ref="P36:Y36"/>
    <mergeCell ref="P33:Y33"/>
    <mergeCell ref="A32:G32"/>
    <mergeCell ref="A33:G33"/>
    <mergeCell ref="A26:G30"/>
    <mergeCell ref="Q31:S31"/>
  </mergeCells>
  <phoneticPr fontId="1"/>
  <printOptions horizontalCentered="1"/>
  <pageMargins left="0.23622047244094491" right="0.23622047244094491" top="0.74803149606299213" bottom="0.74803149606299213" header="0.31496062992125984" footer="0.31496062992125984"/>
  <pageSetup paperSize="9" scale="7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0</xdr:colOff>
                    <xdr:row>24</xdr:row>
                    <xdr:rowOff>0</xdr:rowOff>
                  </from>
                  <to>
                    <xdr:col>8</xdr:col>
                    <xdr:colOff>0</xdr:colOff>
                    <xdr:row>24</xdr:row>
                    <xdr:rowOff>171450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xdr:col>
                    <xdr:colOff>152400</xdr:colOff>
                    <xdr:row>24</xdr:row>
                    <xdr:rowOff>0</xdr:rowOff>
                  </from>
                  <to>
                    <xdr:col>28</xdr:col>
                    <xdr:colOff>0</xdr:colOff>
                    <xdr:row>24</xdr:row>
                    <xdr:rowOff>165100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165100</xdr:colOff>
                    <xdr:row>26</xdr:row>
                    <xdr:rowOff>0</xdr:rowOff>
                  </from>
                  <to>
                    <xdr:col>20</xdr:col>
                    <xdr:colOff>165100</xdr:colOff>
                    <xdr:row>27</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25</xdr:col>
                    <xdr:colOff>171450</xdr:colOff>
                    <xdr:row>26</xdr:row>
                    <xdr:rowOff>31750</xdr:rowOff>
                  </from>
                  <to>
                    <xdr:col>27</xdr:col>
                    <xdr:colOff>0</xdr:colOff>
                    <xdr:row>26</xdr:row>
                    <xdr:rowOff>165100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152400</xdr:colOff>
                    <xdr:row>25</xdr:row>
                    <xdr:rowOff>12700</xdr:rowOff>
                  </from>
                  <to>
                    <xdr:col>14</xdr:col>
                    <xdr:colOff>152400</xdr:colOff>
                    <xdr:row>25</xdr:row>
                    <xdr:rowOff>184150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165100</xdr:colOff>
                    <xdr:row>27</xdr:row>
                    <xdr:rowOff>38100</xdr:rowOff>
                  </from>
                  <to>
                    <xdr:col>14</xdr:col>
                    <xdr:colOff>171450</xdr:colOff>
                    <xdr:row>27</xdr:row>
                    <xdr:rowOff>165100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13</xdr:col>
                    <xdr:colOff>165100</xdr:colOff>
                    <xdr:row>26</xdr:row>
                    <xdr:rowOff>31750</xdr:rowOff>
                  </from>
                  <to>
                    <xdr:col>14</xdr:col>
                    <xdr:colOff>165100</xdr:colOff>
                    <xdr:row>27</xdr:row>
                    <xdr:rowOff>12700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25</xdr:col>
                    <xdr:colOff>165100</xdr:colOff>
                    <xdr:row>25</xdr:row>
                    <xdr:rowOff>19050</xdr:rowOff>
                  </from>
                  <to>
                    <xdr:col>26</xdr:col>
                    <xdr:colOff>165100</xdr:colOff>
                    <xdr:row>26</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165100</xdr:colOff>
                    <xdr:row>25</xdr:row>
                    <xdr:rowOff>19050</xdr:rowOff>
                  </from>
                  <to>
                    <xdr:col>20</xdr:col>
                    <xdr:colOff>165100</xdr:colOff>
                    <xdr:row>26</xdr:row>
                    <xdr:rowOff>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19</xdr:col>
                    <xdr:colOff>165100</xdr:colOff>
                    <xdr:row>27</xdr:row>
                    <xdr:rowOff>38100</xdr:rowOff>
                  </from>
                  <to>
                    <xdr:col>20</xdr:col>
                    <xdr:colOff>165100</xdr:colOff>
                    <xdr:row>27</xdr:row>
                    <xdr:rowOff>165100</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13</xdr:col>
                    <xdr:colOff>165100</xdr:colOff>
                    <xdr:row>28</xdr:row>
                    <xdr:rowOff>38100</xdr:rowOff>
                  </from>
                  <to>
                    <xdr:col>14</xdr:col>
                    <xdr:colOff>165100</xdr:colOff>
                    <xdr:row>28</xdr:row>
                    <xdr:rowOff>165100</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13</xdr:col>
                    <xdr:colOff>152400</xdr:colOff>
                    <xdr:row>29</xdr:row>
                    <xdr:rowOff>19050</xdr:rowOff>
                  </from>
                  <to>
                    <xdr:col>14</xdr:col>
                    <xdr:colOff>152400</xdr:colOff>
                    <xdr:row>29</xdr:row>
                    <xdr:rowOff>146050</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19</xdr:col>
                    <xdr:colOff>152400</xdr:colOff>
                    <xdr:row>28</xdr:row>
                    <xdr:rowOff>38100</xdr:rowOff>
                  </from>
                  <to>
                    <xdr:col>20</xdr:col>
                    <xdr:colOff>152400</xdr:colOff>
                    <xdr:row>28</xdr:row>
                    <xdr:rowOff>165100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25</xdr:col>
                    <xdr:colOff>146050</xdr:colOff>
                    <xdr:row>29</xdr:row>
                    <xdr:rowOff>31750</xdr:rowOff>
                  </from>
                  <to>
                    <xdr:col>26</xdr:col>
                    <xdr:colOff>146050</xdr:colOff>
                    <xdr:row>29</xdr:row>
                    <xdr:rowOff>152400</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7</xdr:col>
                    <xdr:colOff>12700</xdr:colOff>
                    <xdr:row>33</xdr:row>
                    <xdr:rowOff>31750</xdr:rowOff>
                  </from>
                  <to>
                    <xdr:col>8</xdr:col>
                    <xdr:colOff>12700</xdr:colOff>
                    <xdr:row>33</xdr:row>
                    <xdr:rowOff>152400</xdr:rowOff>
                  </to>
                </anchor>
              </controlPr>
            </control>
          </mc:Choice>
        </mc:AlternateContent>
        <mc:AlternateContent xmlns:mc="http://schemas.openxmlformats.org/markup-compatibility/2006">
          <mc:Choice Requires="x14">
            <control shapeId="7187" r:id="rId19" name="Check Box 19">
              <controlPr defaultSize="0" autoFill="0" autoLine="0" autoPict="0">
                <anchor moveWithCells="1">
                  <from>
                    <xdr:col>21</xdr:col>
                    <xdr:colOff>165100</xdr:colOff>
                    <xdr:row>33</xdr:row>
                    <xdr:rowOff>31750</xdr:rowOff>
                  </from>
                  <to>
                    <xdr:col>22</xdr:col>
                    <xdr:colOff>165100</xdr:colOff>
                    <xdr:row>33</xdr:row>
                    <xdr:rowOff>152400</xdr:rowOff>
                  </to>
                </anchor>
              </controlPr>
            </control>
          </mc:Choice>
        </mc:AlternateContent>
        <mc:AlternateContent xmlns:mc="http://schemas.openxmlformats.org/markup-compatibility/2006">
          <mc:Choice Requires="x14">
            <control shapeId="7188" r:id="rId20" name="Check Box 20">
              <controlPr defaultSize="0" autoFill="0" autoLine="0" autoPict="0">
                <anchor moveWithCells="1">
                  <from>
                    <xdr:col>7</xdr:col>
                    <xdr:colOff>12700</xdr:colOff>
                    <xdr:row>34</xdr:row>
                    <xdr:rowOff>31750</xdr:rowOff>
                  </from>
                  <to>
                    <xdr:col>8</xdr:col>
                    <xdr:colOff>12700</xdr:colOff>
                    <xdr:row>34</xdr:row>
                    <xdr:rowOff>152400</xdr:rowOff>
                  </to>
                </anchor>
              </controlPr>
            </control>
          </mc:Choice>
        </mc:AlternateContent>
        <mc:AlternateContent xmlns:mc="http://schemas.openxmlformats.org/markup-compatibility/2006">
          <mc:Choice Requires="x14">
            <control shapeId="7189" r:id="rId21" name="Check Box 21">
              <controlPr defaultSize="0" autoFill="0" autoLine="0" autoPict="0">
                <anchor moveWithCells="1">
                  <from>
                    <xdr:col>21</xdr:col>
                    <xdr:colOff>165100</xdr:colOff>
                    <xdr:row>34</xdr:row>
                    <xdr:rowOff>31750</xdr:rowOff>
                  </from>
                  <to>
                    <xdr:col>22</xdr:col>
                    <xdr:colOff>165100</xdr:colOff>
                    <xdr:row>34</xdr:row>
                    <xdr:rowOff>152400</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21</xdr:col>
                    <xdr:colOff>165100</xdr:colOff>
                    <xdr:row>34</xdr:row>
                    <xdr:rowOff>31750</xdr:rowOff>
                  </from>
                  <to>
                    <xdr:col>22</xdr:col>
                    <xdr:colOff>165100</xdr:colOff>
                    <xdr:row>34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G27"/>
  <sheetViews>
    <sheetView zoomScaleNormal="100" workbookViewId="0">
      <selection activeCell="A2" sqref="A2"/>
    </sheetView>
  </sheetViews>
  <sheetFormatPr defaultColWidth="2.25" defaultRowHeight="15" customHeight="1" x14ac:dyDescent="0.55000000000000004"/>
  <cols>
    <col min="1" max="12" width="2.25" style="6"/>
    <col min="13" max="33" width="2.25" style="72"/>
    <col min="34" max="39" width="2.25" style="6"/>
    <col min="40" max="53" width="2.25" style="72"/>
    <col min="54" max="16384" width="2.25" style="6"/>
  </cols>
  <sheetData>
    <row r="1" spans="1:59" ht="36.5" customHeight="1" x14ac:dyDescent="0.55000000000000004"/>
    <row r="2" spans="1:59" ht="15" customHeight="1" x14ac:dyDescent="0.55000000000000004">
      <c r="A2" s="6" t="s">
        <v>260</v>
      </c>
      <c r="AI2" s="252" t="s">
        <v>124</v>
      </c>
      <c r="AJ2" s="252"/>
      <c r="AK2" s="252"/>
      <c r="AL2" s="252"/>
      <c r="AM2" s="253" t="str">
        <f>申請書１!H16</f>
        <v>第〇回日本〇〇学会</v>
      </c>
      <c r="AN2" s="253"/>
      <c r="AO2" s="253"/>
      <c r="AP2" s="253"/>
      <c r="AQ2" s="253"/>
      <c r="AR2" s="253"/>
      <c r="AS2" s="253"/>
      <c r="AT2" s="253"/>
      <c r="AU2" s="253"/>
      <c r="AV2" s="253"/>
      <c r="AW2" s="253"/>
      <c r="AX2" s="253"/>
      <c r="AY2" s="253"/>
      <c r="AZ2" s="253"/>
      <c r="BA2" s="253"/>
    </row>
    <row r="3" spans="1:59" ht="15" customHeight="1" x14ac:dyDescent="0.55000000000000004">
      <c r="AI3" s="252" t="s">
        <v>5</v>
      </c>
      <c r="AJ3" s="252"/>
      <c r="AK3" s="252"/>
      <c r="AL3" s="252"/>
      <c r="AM3" s="253" t="str">
        <f>申請書１!M17</f>
        <v>第〇回日本〇〇学会実行委員会</v>
      </c>
      <c r="AN3" s="253"/>
      <c r="AO3" s="253"/>
      <c r="AP3" s="253"/>
      <c r="AQ3" s="253"/>
      <c r="AR3" s="253"/>
      <c r="AS3" s="253"/>
      <c r="AT3" s="253"/>
      <c r="AU3" s="253"/>
      <c r="AV3" s="253"/>
      <c r="AW3" s="253"/>
      <c r="AX3" s="253"/>
      <c r="AY3" s="253"/>
      <c r="AZ3" s="253"/>
      <c r="BA3" s="253"/>
    </row>
    <row r="4" spans="1:59" ht="21.75" customHeight="1" x14ac:dyDescent="0.55000000000000004">
      <c r="A4" s="254" t="s">
        <v>157</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row>
    <row r="6" spans="1:59" ht="15" customHeight="1" x14ac:dyDescent="0.55000000000000004">
      <c r="B6" s="144"/>
      <c r="C6" s="144"/>
      <c r="D6" s="144"/>
      <c r="E6" s="144"/>
      <c r="F6" s="144"/>
      <c r="G6" s="144"/>
      <c r="H6" s="144"/>
      <c r="I6" s="144"/>
      <c r="J6" s="144"/>
      <c r="K6" s="144"/>
      <c r="L6" s="144"/>
      <c r="M6" s="265" t="s">
        <v>100</v>
      </c>
      <c r="N6" s="265"/>
      <c r="O6" s="265"/>
      <c r="P6" s="265"/>
      <c r="Q6" s="265"/>
      <c r="R6" s="265"/>
      <c r="S6" s="265"/>
      <c r="T6" s="267" t="s">
        <v>158</v>
      </c>
      <c r="U6" s="267"/>
      <c r="V6" s="267"/>
      <c r="W6" s="267"/>
      <c r="X6" s="267"/>
      <c r="Y6" s="267"/>
      <c r="Z6" s="267"/>
      <c r="AA6" s="265" t="s">
        <v>101</v>
      </c>
      <c r="AB6" s="265"/>
      <c r="AC6" s="265"/>
      <c r="AD6" s="265"/>
      <c r="AE6" s="265"/>
      <c r="AF6" s="265"/>
      <c r="AG6" s="265"/>
      <c r="AH6" s="270" t="s">
        <v>200</v>
      </c>
      <c r="AI6" s="270"/>
      <c r="AJ6" s="270"/>
      <c r="AK6" s="270"/>
      <c r="AL6" s="270"/>
      <c r="AM6" s="270"/>
      <c r="AN6" s="265" t="s">
        <v>106</v>
      </c>
      <c r="AO6" s="265"/>
      <c r="AP6" s="265"/>
      <c r="AQ6" s="265"/>
      <c r="AR6" s="265"/>
      <c r="AS6" s="265"/>
      <c r="AT6" s="265"/>
      <c r="AU6" s="265" t="s">
        <v>142</v>
      </c>
      <c r="AV6" s="265"/>
      <c r="AW6" s="265"/>
      <c r="AX6" s="265"/>
      <c r="AY6" s="265"/>
      <c r="AZ6" s="265"/>
      <c r="BA6" s="265"/>
      <c r="BB6"/>
      <c r="BC6"/>
      <c r="BD6"/>
      <c r="BE6"/>
      <c r="BF6"/>
      <c r="BG6"/>
    </row>
    <row r="7" spans="1:59" ht="15" customHeight="1" x14ac:dyDescent="0.55000000000000004">
      <c r="B7" s="144"/>
      <c r="C7" s="144"/>
      <c r="D7" s="144"/>
      <c r="E7" s="144"/>
      <c r="F7" s="144"/>
      <c r="G7" s="144"/>
      <c r="H7" s="144"/>
      <c r="I7" s="144"/>
      <c r="J7" s="144"/>
      <c r="K7" s="144"/>
      <c r="L7" s="144"/>
      <c r="M7" s="264" t="s">
        <v>102</v>
      </c>
      <c r="N7" s="264"/>
      <c r="O7" s="264"/>
      <c r="P7" s="264"/>
      <c r="Q7" s="264"/>
      <c r="R7" s="264"/>
      <c r="S7" s="264"/>
      <c r="T7" s="264" t="s">
        <v>103</v>
      </c>
      <c r="U7" s="264"/>
      <c r="V7" s="264"/>
      <c r="W7" s="264"/>
      <c r="X7" s="264"/>
      <c r="Y7" s="264"/>
      <c r="Z7" s="264"/>
      <c r="AA7" s="264" t="s">
        <v>104</v>
      </c>
      <c r="AB7" s="264"/>
      <c r="AC7" s="264"/>
      <c r="AD7" s="264"/>
      <c r="AE7" s="264"/>
      <c r="AF7" s="264"/>
      <c r="AG7" s="264"/>
      <c r="AH7" s="245" t="s">
        <v>132</v>
      </c>
      <c r="AI7" s="245"/>
      <c r="AJ7" s="245"/>
      <c r="AK7" s="245"/>
      <c r="AL7" s="245"/>
      <c r="AM7" s="245"/>
      <c r="AN7" s="264" t="s">
        <v>131</v>
      </c>
      <c r="AO7" s="264"/>
      <c r="AP7" s="264"/>
      <c r="AQ7" s="264"/>
      <c r="AR7" s="264"/>
      <c r="AS7" s="264"/>
      <c r="AT7" s="264"/>
      <c r="AU7" s="264" t="s">
        <v>105</v>
      </c>
      <c r="AV7" s="264"/>
      <c r="AW7" s="264"/>
      <c r="AX7" s="264"/>
      <c r="AY7" s="264"/>
      <c r="AZ7" s="264"/>
      <c r="BA7" s="264"/>
      <c r="BB7" s="26"/>
      <c r="BC7" s="26"/>
      <c r="BD7" s="26"/>
      <c r="BE7" s="26"/>
      <c r="BF7" s="26"/>
      <c r="BG7" s="26"/>
    </row>
    <row r="8" spans="1:59" ht="15" customHeight="1" x14ac:dyDescent="0.55000000000000004">
      <c r="B8" s="268" t="s">
        <v>62</v>
      </c>
      <c r="C8" s="268"/>
      <c r="D8" s="268"/>
      <c r="E8" s="268"/>
      <c r="F8" s="268"/>
      <c r="G8" s="268"/>
      <c r="H8" s="268"/>
      <c r="I8" s="268"/>
      <c r="J8" s="268"/>
      <c r="K8" s="268"/>
      <c r="L8" s="268"/>
      <c r="M8" s="262">
        <f>'申請書１の３(開催助成金対象)'!AA71</f>
        <v>6256000</v>
      </c>
      <c r="N8" s="262"/>
      <c r="O8" s="262"/>
      <c r="P8" s="262"/>
      <c r="Q8" s="262"/>
      <c r="R8" s="262"/>
      <c r="S8" s="262"/>
      <c r="T8" s="263">
        <v>0</v>
      </c>
      <c r="U8" s="263"/>
      <c r="V8" s="263"/>
      <c r="W8" s="263"/>
      <c r="X8" s="263"/>
      <c r="Y8" s="263"/>
      <c r="Z8" s="263"/>
      <c r="AA8" s="262">
        <f>M8-T8</f>
        <v>6256000</v>
      </c>
      <c r="AB8" s="262"/>
      <c r="AC8" s="262"/>
      <c r="AD8" s="262"/>
      <c r="AE8" s="262"/>
      <c r="AF8" s="262"/>
      <c r="AG8" s="262"/>
      <c r="AH8" s="246" t="s">
        <v>112</v>
      </c>
      <c r="AI8" s="247"/>
      <c r="AJ8" s="247"/>
      <c r="AK8" s="247"/>
      <c r="AL8" s="247"/>
      <c r="AM8" s="248"/>
      <c r="AN8" s="239">
        <f>VLOOKUP(AH8,list!A1:B8,2,0)</f>
        <v>2000000</v>
      </c>
      <c r="AO8" s="240"/>
      <c r="AP8" s="240"/>
      <c r="AQ8" s="240"/>
      <c r="AR8" s="240"/>
      <c r="AS8" s="240"/>
      <c r="AT8" s="241"/>
      <c r="AU8" s="262">
        <f>IF(ROUNDDOWN(AA8*1/2,-3)&gt;AN8,AN8,ROUNDDOWN(AA8*1/2,-3))</f>
        <v>2000000</v>
      </c>
      <c r="AV8" s="262"/>
      <c r="AW8" s="262"/>
      <c r="AX8" s="262"/>
      <c r="AY8" s="262"/>
      <c r="AZ8" s="262"/>
      <c r="BA8" s="262"/>
    </row>
    <row r="9" spans="1:59" ht="15" customHeight="1" x14ac:dyDescent="0.55000000000000004">
      <c r="B9" s="268" t="s">
        <v>63</v>
      </c>
      <c r="C9" s="268"/>
      <c r="D9" s="268"/>
      <c r="E9" s="268"/>
      <c r="F9" s="268"/>
      <c r="G9" s="268"/>
      <c r="H9" s="268"/>
      <c r="I9" s="268"/>
      <c r="J9" s="268"/>
      <c r="K9" s="268"/>
      <c r="L9" s="268"/>
      <c r="M9" s="262">
        <f>'申請書１の４(ハイブリッド対象)'!AA30</f>
        <v>930000</v>
      </c>
      <c r="N9" s="262"/>
      <c r="O9" s="262"/>
      <c r="P9" s="262"/>
      <c r="Q9" s="262"/>
      <c r="R9" s="262"/>
      <c r="S9" s="262"/>
      <c r="T9" s="263">
        <v>0</v>
      </c>
      <c r="U9" s="263"/>
      <c r="V9" s="263"/>
      <c r="W9" s="263"/>
      <c r="X9" s="263"/>
      <c r="Y9" s="263"/>
      <c r="Z9" s="263"/>
      <c r="AA9" s="262">
        <f t="shared" ref="AA9:AA13" si="0">M9-T9</f>
        <v>930000</v>
      </c>
      <c r="AB9" s="262"/>
      <c r="AC9" s="262"/>
      <c r="AD9" s="262"/>
      <c r="AE9" s="262"/>
      <c r="AF9" s="262"/>
      <c r="AG9" s="262"/>
      <c r="AH9" s="249"/>
      <c r="AI9" s="250"/>
      <c r="AJ9" s="250"/>
      <c r="AK9" s="250"/>
      <c r="AL9" s="250"/>
      <c r="AM9" s="251"/>
      <c r="AN9" s="239">
        <v>300000</v>
      </c>
      <c r="AO9" s="240"/>
      <c r="AP9" s="240"/>
      <c r="AQ9" s="240"/>
      <c r="AR9" s="240"/>
      <c r="AS9" s="240"/>
      <c r="AT9" s="241"/>
      <c r="AU9" s="262">
        <f>IF(ROUNDDOWN(AA9*1/2,-3)&gt;AN9,AN9,ROUNDDOWN(AA9*1/2,-3))</f>
        <v>300000</v>
      </c>
      <c r="AV9" s="262"/>
      <c r="AW9" s="262"/>
      <c r="AX9" s="262"/>
      <c r="AY9" s="262"/>
      <c r="AZ9" s="262"/>
      <c r="BA9" s="262"/>
    </row>
    <row r="10" spans="1:59" ht="15" customHeight="1" x14ac:dyDescent="0.55000000000000004">
      <c r="B10" s="269" t="s">
        <v>64</v>
      </c>
      <c r="C10" s="269"/>
      <c r="D10" s="269"/>
      <c r="E10" s="269"/>
      <c r="F10" s="269"/>
      <c r="G10" s="269"/>
      <c r="H10" s="269"/>
      <c r="I10" s="269"/>
      <c r="J10" s="269"/>
      <c r="K10" s="269"/>
      <c r="L10" s="269"/>
      <c r="M10" s="262">
        <f>SUM(M11:S12)</f>
        <v>1850000</v>
      </c>
      <c r="N10" s="262"/>
      <c r="O10" s="262"/>
      <c r="P10" s="262"/>
      <c r="Q10" s="262"/>
      <c r="R10" s="262"/>
      <c r="S10" s="262"/>
      <c r="T10" s="262">
        <f t="shared" ref="T10" si="1">SUM(T11:Z12)</f>
        <v>0</v>
      </c>
      <c r="U10" s="262"/>
      <c r="V10" s="262"/>
      <c r="W10" s="262"/>
      <c r="X10" s="262"/>
      <c r="Y10" s="262"/>
      <c r="Z10" s="262"/>
      <c r="AA10" s="262">
        <f t="shared" ref="AA10" si="2">SUM(AA11:AG12)</f>
        <v>1850000</v>
      </c>
      <c r="AB10" s="262"/>
      <c r="AC10" s="262"/>
      <c r="AD10" s="262"/>
      <c r="AE10" s="262"/>
      <c r="AF10" s="262"/>
      <c r="AG10" s="262"/>
      <c r="AH10" s="249"/>
      <c r="AI10" s="250"/>
      <c r="AJ10" s="250"/>
      <c r="AK10" s="250"/>
      <c r="AL10" s="250"/>
      <c r="AM10" s="251"/>
      <c r="AN10" s="239">
        <v>700000</v>
      </c>
      <c r="AO10" s="240"/>
      <c r="AP10" s="240"/>
      <c r="AQ10" s="240"/>
      <c r="AR10" s="240"/>
      <c r="AS10" s="240"/>
      <c r="AT10" s="241"/>
      <c r="AU10" s="262">
        <f t="shared" ref="AU10" si="3">SUM(AU11:BA12)</f>
        <v>420000</v>
      </c>
      <c r="AV10" s="262"/>
      <c r="AW10" s="262"/>
      <c r="AX10" s="262"/>
      <c r="AY10" s="262"/>
      <c r="AZ10" s="262"/>
      <c r="BA10" s="262"/>
    </row>
    <row r="11" spans="1:59" ht="15" customHeight="1" x14ac:dyDescent="0.55000000000000004">
      <c r="B11" s="228" t="s">
        <v>150</v>
      </c>
      <c r="C11" s="228"/>
      <c r="D11" s="228"/>
      <c r="E11" s="228"/>
      <c r="F11" s="228"/>
      <c r="G11" s="228"/>
      <c r="H11" s="228"/>
      <c r="I11" s="228"/>
      <c r="J11" s="228"/>
      <c r="K11" s="228"/>
      <c r="L11" s="228"/>
      <c r="M11" s="230">
        <f>'申請書１の５(おもてなし対象)'!AB67</f>
        <v>1730000</v>
      </c>
      <c r="N11" s="230"/>
      <c r="O11" s="230"/>
      <c r="P11" s="230"/>
      <c r="Q11" s="230"/>
      <c r="R11" s="230"/>
      <c r="S11" s="230"/>
      <c r="T11" s="255">
        <v>0</v>
      </c>
      <c r="U11" s="255"/>
      <c r="V11" s="255"/>
      <c r="W11" s="255"/>
      <c r="X11" s="255"/>
      <c r="Y11" s="255"/>
      <c r="Z11" s="255"/>
      <c r="AA11" s="230">
        <f t="shared" si="0"/>
        <v>1730000</v>
      </c>
      <c r="AB11" s="230"/>
      <c r="AC11" s="230"/>
      <c r="AD11" s="230"/>
      <c r="AE11" s="230"/>
      <c r="AF11" s="230"/>
      <c r="AG11" s="230"/>
      <c r="AH11" s="233"/>
      <c r="AI11" s="234"/>
      <c r="AJ11" s="234"/>
      <c r="AK11" s="234"/>
      <c r="AL11" s="234"/>
      <c r="AM11" s="235"/>
      <c r="AN11" s="242">
        <v>300000</v>
      </c>
      <c r="AO11" s="243"/>
      <c r="AP11" s="243"/>
      <c r="AQ11" s="243"/>
      <c r="AR11" s="243"/>
      <c r="AS11" s="243"/>
      <c r="AT11" s="244"/>
      <c r="AU11" s="259">
        <f>IF(ROUNDDOWN(AA11*1/2,-3)&gt;AN11,AN11,ROUNDDOWN(AA11*1/2,-3))</f>
        <v>300000</v>
      </c>
      <c r="AV11" s="260"/>
      <c r="AW11" s="260"/>
      <c r="AX11" s="260"/>
      <c r="AY11" s="260"/>
      <c r="AZ11" s="260"/>
      <c r="BA11" s="261"/>
    </row>
    <row r="12" spans="1:59" ht="15" customHeight="1" x14ac:dyDescent="0.55000000000000004">
      <c r="B12" s="228" t="s">
        <v>149</v>
      </c>
      <c r="C12" s="228"/>
      <c r="D12" s="228"/>
      <c r="E12" s="228"/>
      <c r="F12" s="228"/>
      <c r="G12" s="228"/>
      <c r="H12" s="228"/>
      <c r="I12" s="228"/>
      <c r="J12" s="228"/>
      <c r="K12" s="228"/>
      <c r="L12" s="228"/>
      <c r="M12" s="230">
        <f>'申請書１の５(おもてなし対象)'!AF67</f>
        <v>120000</v>
      </c>
      <c r="N12" s="230"/>
      <c r="O12" s="230"/>
      <c r="P12" s="230"/>
      <c r="Q12" s="230"/>
      <c r="R12" s="230"/>
      <c r="S12" s="230"/>
      <c r="T12" s="255">
        <v>0</v>
      </c>
      <c r="U12" s="255"/>
      <c r="V12" s="255"/>
      <c r="W12" s="255"/>
      <c r="X12" s="255"/>
      <c r="Y12" s="255"/>
      <c r="Z12" s="255"/>
      <c r="AA12" s="230">
        <f t="shared" si="0"/>
        <v>120000</v>
      </c>
      <c r="AB12" s="230"/>
      <c r="AC12" s="230"/>
      <c r="AD12" s="230"/>
      <c r="AE12" s="230"/>
      <c r="AF12" s="230"/>
      <c r="AG12" s="230"/>
      <c r="AH12" s="233"/>
      <c r="AI12" s="234"/>
      <c r="AJ12" s="234"/>
      <c r="AK12" s="234"/>
      <c r="AL12" s="234"/>
      <c r="AM12" s="235"/>
      <c r="AN12" s="242">
        <v>400000</v>
      </c>
      <c r="AO12" s="243"/>
      <c r="AP12" s="243"/>
      <c r="AQ12" s="243"/>
      <c r="AR12" s="243"/>
      <c r="AS12" s="243"/>
      <c r="AT12" s="244"/>
      <c r="AU12" s="230">
        <f>IF(ROUNDDOWN(AA12*10/10,-3)&gt;AN12,AN12,ROUNDDOWN(AA12*10/10,-3))</f>
        <v>120000</v>
      </c>
      <c r="AV12" s="230"/>
      <c r="AW12" s="230"/>
      <c r="AX12" s="230"/>
      <c r="AY12" s="230"/>
      <c r="AZ12" s="230"/>
      <c r="BA12" s="230"/>
    </row>
    <row r="13" spans="1:59" ht="15" customHeight="1" thickBot="1" x14ac:dyDescent="0.6">
      <c r="B13" s="266" t="s">
        <v>152</v>
      </c>
      <c r="C13" s="266"/>
      <c r="D13" s="266"/>
      <c r="E13" s="266"/>
      <c r="F13" s="266"/>
      <c r="G13" s="266"/>
      <c r="H13" s="266"/>
      <c r="I13" s="266"/>
      <c r="J13" s="266"/>
      <c r="K13" s="266"/>
      <c r="L13" s="266"/>
      <c r="M13" s="231">
        <f>'申請書１の６(借り上げ車両対象）'!AA18</f>
        <v>440000</v>
      </c>
      <c r="N13" s="231"/>
      <c r="O13" s="231"/>
      <c r="P13" s="231"/>
      <c r="Q13" s="231"/>
      <c r="R13" s="231"/>
      <c r="S13" s="231"/>
      <c r="T13" s="232">
        <v>0</v>
      </c>
      <c r="U13" s="232"/>
      <c r="V13" s="232"/>
      <c r="W13" s="232"/>
      <c r="X13" s="232"/>
      <c r="Y13" s="232"/>
      <c r="Z13" s="232"/>
      <c r="AA13" s="231">
        <f t="shared" si="0"/>
        <v>440000</v>
      </c>
      <c r="AB13" s="231"/>
      <c r="AC13" s="231"/>
      <c r="AD13" s="231"/>
      <c r="AE13" s="231"/>
      <c r="AF13" s="231"/>
      <c r="AG13" s="231"/>
      <c r="AH13" s="236"/>
      <c r="AI13" s="237"/>
      <c r="AJ13" s="237"/>
      <c r="AK13" s="237"/>
      <c r="AL13" s="237"/>
      <c r="AM13" s="238"/>
      <c r="AN13" s="256">
        <v>400000</v>
      </c>
      <c r="AO13" s="257"/>
      <c r="AP13" s="257"/>
      <c r="AQ13" s="257"/>
      <c r="AR13" s="257"/>
      <c r="AS13" s="257"/>
      <c r="AT13" s="258"/>
      <c r="AU13" s="231">
        <f>IF(ROUNDDOWN(AA13*1/2,-3)&gt;AN13,AN13,ROUNDDOWN(AA13*1/2,-3))</f>
        <v>220000</v>
      </c>
      <c r="AV13" s="231"/>
      <c r="AW13" s="231"/>
      <c r="AX13" s="231"/>
      <c r="AY13" s="231"/>
      <c r="AZ13" s="231"/>
      <c r="BA13" s="231"/>
    </row>
    <row r="14" spans="1:59" ht="15" customHeight="1" x14ac:dyDescent="0.55000000000000004">
      <c r="B14" s="229" t="s">
        <v>99</v>
      </c>
      <c r="C14" s="229"/>
      <c r="D14" s="229"/>
      <c r="E14" s="229"/>
      <c r="F14" s="229"/>
      <c r="G14" s="229"/>
      <c r="H14" s="229"/>
      <c r="I14" s="229"/>
      <c r="J14" s="229"/>
      <c r="K14" s="229"/>
      <c r="L14" s="229"/>
      <c r="M14" s="227">
        <f>SUM(M8:S10,M13)</f>
        <v>9476000</v>
      </c>
      <c r="N14" s="227"/>
      <c r="O14" s="227"/>
      <c r="P14" s="227"/>
      <c r="Q14" s="227"/>
      <c r="R14" s="227"/>
      <c r="S14" s="227"/>
      <c r="T14" s="227">
        <f t="shared" ref="T14" si="4">SUM(T8:Z10,T13)</f>
        <v>0</v>
      </c>
      <c r="U14" s="227"/>
      <c r="V14" s="227"/>
      <c r="W14" s="227"/>
      <c r="X14" s="227"/>
      <c r="Y14" s="227"/>
      <c r="Z14" s="227"/>
      <c r="AA14" s="227">
        <f t="shared" ref="AA14" si="5">SUM(AA8:AG10,AA13)</f>
        <v>9476000</v>
      </c>
      <c r="AB14" s="227"/>
      <c r="AC14" s="227"/>
      <c r="AD14" s="227"/>
      <c r="AE14" s="227"/>
      <c r="AF14" s="227"/>
      <c r="AG14" s="227"/>
      <c r="AH14" s="221"/>
      <c r="AI14" s="222"/>
      <c r="AJ14" s="222"/>
      <c r="AK14" s="222"/>
      <c r="AL14" s="222"/>
      <c r="AM14" s="223"/>
      <c r="AN14" s="224">
        <f>SUM(AN8:AT10,AN13)</f>
        <v>3400000</v>
      </c>
      <c r="AO14" s="225"/>
      <c r="AP14" s="225"/>
      <c r="AQ14" s="225"/>
      <c r="AR14" s="225"/>
      <c r="AS14" s="225"/>
      <c r="AT14" s="226"/>
      <c r="AU14" s="227">
        <f>SUM(AU8:BA10,AU13)</f>
        <v>2940000</v>
      </c>
      <c r="AV14" s="227"/>
      <c r="AW14" s="227"/>
      <c r="AX14" s="227"/>
      <c r="AY14" s="227"/>
      <c r="AZ14" s="227"/>
      <c r="BA14" s="227"/>
    </row>
    <row r="15" spans="1:59" ht="15" customHeight="1" x14ac:dyDescent="0.55000000000000004">
      <c r="B15" s="50"/>
      <c r="C15" s="62" t="s">
        <v>178</v>
      </c>
      <c r="D15" s="63"/>
      <c r="E15" s="64" t="s">
        <v>172</v>
      </c>
      <c r="F15" s="65"/>
      <c r="G15" s="65"/>
      <c r="H15" s="66"/>
      <c r="I15" s="67"/>
      <c r="J15" s="67"/>
      <c r="K15" s="66"/>
      <c r="L15" s="67"/>
      <c r="M15" s="67"/>
      <c r="N15" s="67"/>
      <c r="O15" s="69" t="s">
        <v>148</v>
      </c>
      <c r="P15" s="69"/>
      <c r="Q15" s="69"/>
      <c r="R15" s="67"/>
      <c r="S15" s="67"/>
      <c r="T15" s="67"/>
      <c r="U15" s="67"/>
      <c r="V15" s="67"/>
      <c r="W15" s="67"/>
      <c r="X15" s="67"/>
      <c r="Y15" s="67"/>
      <c r="AA15" s="73"/>
      <c r="AB15" s="73"/>
      <c r="AC15" s="73"/>
      <c r="AD15" s="73"/>
      <c r="AE15" s="73"/>
      <c r="AF15" s="73"/>
      <c r="AG15" s="73"/>
      <c r="AH15" s="51"/>
      <c r="AI15" s="51"/>
      <c r="AJ15" s="51"/>
      <c r="AK15" s="51"/>
      <c r="AL15" s="51"/>
      <c r="AM15" s="51"/>
      <c r="AN15" s="73"/>
      <c r="AO15" s="73"/>
      <c r="AP15" s="73"/>
      <c r="AQ15" s="73"/>
      <c r="AR15" s="73"/>
      <c r="AS15" s="73"/>
      <c r="AT15" s="73"/>
      <c r="AU15" s="73"/>
      <c r="AV15" s="73"/>
      <c r="AW15" s="73"/>
      <c r="AX15" s="73"/>
      <c r="AY15" s="73"/>
      <c r="AZ15" s="73"/>
      <c r="BA15" s="73"/>
    </row>
    <row r="16" spans="1:59" ht="15" customHeight="1" x14ac:dyDescent="0.55000000000000004">
      <c r="C16" s="68" t="s">
        <v>179</v>
      </c>
      <c r="D16" s="43"/>
      <c r="E16" s="43"/>
      <c r="F16" s="43"/>
      <c r="G16" s="43"/>
      <c r="H16" s="43"/>
      <c r="I16" s="43"/>
      <c r="J16" s="43"/>
      <c r="K16" s="43"/>
      <c r="L16" s="43"/>
      <c r="M16" s="74"/>
      <c r="N16" s="74"/>
      <c r="O16" s="74"/>
      <c r="P16" s="74"/>
      <c r="Q16" s="74"/>
      <c r="R16" s="74"/>
      <c r="S16" s="74"/>
      <c r="T16" s="74"/>
      <c r="U16" s="74"/>
      <c r="V16" s="74"/>
      <c r="W16" s="74"/>
      <c r="X16" s="74"/>
      <c r="Y16" s="74"/>
      <c r="Z16" s="74"/>
      <c r="AA16" s="74"/>
      <c r="AB16" s="74"/>
      <c r="AC16" s="74"/>
      <c r="AD16" s="74"/>
      <c r="AE16" s="74"/>
      <c r="AF16" s="74"/>
      <c r="AG16" s="74"/>
      <c r="AS16" s="74"/>
    </row>
    <row r="27" spans="45:45" ht="15" customHeight="1" x14ac:dyDescent="0.55000000000000004">
      <c r="AS27" s="75"/>
    </row>
  </sheetData>
  <mergeCells count="67">
    <mergeCell ref="B13:L13"/>
    <mergeCell ref="M6:S6"/>
    <mergeCell ref="T6:Z6"/>
    <mergeCell ref="AA6:AG6"/>
    <mergeCell ref="AU6:BA6"/>
    <mergeCell ref="B12:L12"/>
    <mergeCell ref="B9:L9"/>
    <mergeCell ref="B10:L10"/>
    <mergeCell ref="B8:L8"/>
    <mergeCell ref="B6:L7"/>
    <mergeCell ref="M8:S8"/>
    <mergeCell ref="T8:Z8"/>
    <mergeCell ref="AA8:AG8"/>
    <mergeCell ref="AU8:BA8"/>
    <mergeCell ref="AH6:AM6"/>
    <mergeCell ref="M7:S7"/>
    <mergeCell ref="T7:Z7"/>
    <mergeCell ref="AA7:AG7"/>
    <mergeCell ref="AU7:BA7"/>
    <mergeCell ref="AN6:AT6"/>
    <mergeCell ref="AN7:AT7"/>
    <mergeCell ref="AU9:BA9"/>
    <mergeCell ref="M10:S10"/>
    <mergeCell ref="T10:Z10"/>
    <mergeCell ref="AA10:AG10"/>
    <mergeCell ref="AU10:BA10"/>
    <mergeCell ref="AH10:AM10"/>
    <mergeCell ref="M11:S11"/>
    <mergeCell ref="T11:Z11"/>
    <mergeCell ref="AA11:AG11"/>
    <mergeCell ref="M9:S9"/>
    <mergeCell ref="T9:Z9"/>
    <mergeCell ref="AA9:AG9"/>
    <mergeCell ref="T12:Z12"/>
    <mergeCell ref="AA12:AG12"/>
    <mergeCell ref="AN12:AT12"/>
    <mergeCell ref="AN13:AT13"/>
    <mergeCell ref="AU11:BA11"/>
    <mergeCell ref="AH11:AM11"/>
    <mergeCell ref="AI2:AL2"/>
    <mergeCell ref="AM2:BA2"/>
    <mergeCell ref="AI3:AL3"/>
    <mergeCell ref="AM3:BA3"/>
    <mergeCell ref="A4:BA4"/>
    <mergeCell ref="AN8:AT8"/>
    <mergeCell ref="AN9:AT9"/>
    <mergeCell ref="AN10:AT10"/>
    <mergeCell ref="AN11:AT11"/>
    <mergeCell ref="AH7:AM7"/>
    <mergeCell ref="AH8:AM8"/>
    <mergeCell ref="AH9:AM9"/>
    <mergeCell ref="AH14:AM14"/>
    <mergeCell ref="AN14:AT14"/>
    <mergeCell ref="AU14:BA14"/>
    <mergeCell ref="B11:L11"/>
    <mergeCell ref="B14:L14"/>
    <mergeCell ref="M14:S14"/>
    <mergeCell ref="T14:Z14"/>
    <mergeCell ref="AA14:AG14"/>
    <mergeCell ref="AU12:BA12"/>
    <mergeCell ref="M13:S13"/>
    <mergeCell ref="T13:Z13"/>
    <mergeCell ref="AA13:AG13"/>
    <mergeCell ref="AU13:BA13"/>
    <mergeCell ref="AH12:AM12"/>
    <mergeCell ref="AH13:AM13"/>
    <mergeCell ref="M12:S12"/>
  </mergeCells>
  <phoneticPr fontId="1"/>
  <pageMargins left="0.70866141732283472" right="0.70866141732283472" top="0.74803149606299213" bottom="0.74803149606299213" header="0.31496062992125984" footer="0.31496062992125984"/>
  <pageSetup paperSize="9"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071215-4611-4A85-9ACF-D377B5CF3F85}">
          <x14:formula1>
            <xm:f>list!$A$1:$A$8</xm:f>
          </x14:formula1>
          <xm:sqref>AH8:AM8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L76"/>
  <sheetViews>
    <sheetView workbookViewId="0">
      <selection activeCell="AA4" sqref="AA4"/>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77" customWidth="1"/>
    <col min="32" max="36" width="2.58203125" style="1" customWidth="1"/>
    <col min="37" max="16384" width="9" style="1"/>
  </cols>
  <sheetData>
    <row r="1" spans="1:38" ht="15.75" customHeight="1" x14ac:dyDescent="0.55000000000000004">
      <c r="A1" s="2" t="s">
        <v>259</v>
      </c>
      <c r="M1" s="343" t="s">
        <v>124</v>
      </c>
      <c r="N1" s="344"/>
      <c r="O1" s="344"/>
      <c r="P1" s="345"/>
      <c r="Q1" s="346" t="str">
        <f>申請書１!H16</f>
        <v>第〇回日本〇〇学会</v>
      </c>
      <c r="R1" s="347"/>
      <c r="S1" s="347"/>
      <c r="T1" s="347"/>
      <c r="U1" s="347"/>
      <c r="V1" s="347"/>
      <c r="W1" s="347"/>
      <c r="X1" s="347"/>
      <c r="Y1" s="347"/>
      <c r="Z1" s="347"/>
      <c r="AA1" s="347"/>
      <c r="AB1" s="347"/>
      <c r="AC1" s="347"/>
      <c r="AD1" s="347"/>
      <c r="AE1" s="348"/>
    </row>
    <row r="2" spans="1:38" ht="15.75" customHeight="1" x14ac:dyDescent="0.55000000000000004">
      <c r="B2" s="1"/>
      <c r="C2" s="1"/>
      <c r="D2" s="1"/>
      <c r="M2" s="343" t="s">
        <v>5</v>
      </c>
      <c r="N2" s="344"/>
      <c r="O2" s="344"/>
      <c r="P2" s="345"/>
      <c r="Q2" s="346" t="str">
        <f>申請書１!M17</f>
        <v>第〇回日本〇〇学会実行委員会</v>
      </c>
      <c r="R2" s="347"/>
      <c r="S2" s="347"/>
      <c r="T2" s="347"/>
      <c r="U2" s="347"/>
      <c r="V2" s="347"/>
      <c r="W2" s="347"/>
      <c r="X2" s="347"/>
      <c r="Y2" s="347"/>
      <c r="Z2" s="347"/>
      <c r="AA2" s="347"/>
      <c r="AB2" s="347"/>
      <c r="AC2" s="347"/>
      <c r="AD2" s="347"/>
      <c r="AE2" s="348"/>
    </row>
    <row r="3" spans="1:38" ht="25" customHeight="1" x14ac:dyDescent="0.55000000000000004">
      <c r="A3" s="205" t="s">
        <v>46</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8" ht="4.5" customHeight="1" x14ac:dyDescent="0.55000000000000004">
      <c r="A4" s="5"/>
      <c r="B4" s="5"/>
      <c r="C4" s="5"/>
      <c r="D4" s="5"/>
      <c r="E4" s="5"/>
      <c r="F4" s="5"/>
      <c r="G4" s="5"/>
      <c r="H4" s="5"/>
      <c r="I4" s="5"/>
      <c r="J4" s="5"/>
      <c r="K4" s="5"/>
      <c r="L4" s="5"/>
      <c r="M4" s="5"/>
      <c r="N4" s="5"/>
      <c r="O4" s="5"/>
      <c r="P4" s="5"/>
      <c r="Q4" s="5"/>
      <c r="R4" s="5"/>
      <c r="S4" s="5"/>
      <c r="T4" s="5"/>
      <c r="U4" s="5"/>
      <c r="V4" s="5"/>
      <c r="W4" s="5"/>
      <c r="X4" s="5"/>
      <c r="Y4" s="5"/>
      <c r="Z4" s="5"/>
      <c r="AA4" s="76"/>
      <c r="AB4" s="76"/>
    </row>
    <row r="5" spans="1:38" ht="13.5" thickBot="1" x14ac:dyDescent="0.6">
      <c r="B5" s="6" t="s">
        <v>45</v>
      </c>
      <c r="C5" s="6"/>
      <c r="D5" s="6"/>
      <c r="E5" s="6"/>
      <c r="F5" s="6"/>
      <c r="G5" s="6"/>
      <c r="H5" s="6"/>
      <c r="I5" s="6"/>
      <c r="J5" s="6"/>
      <c r="K5" s="6"/>
      <c r="L5" s="6"/>
      <c r="M5" s="6"/>
      <c r="N5" s="6"/>
      <c r="O5" s="6"/>
      <c r="P5" s="6"/>
      <c r="Q5" s="6"/>
      <c r="R5" s="6"/>
      <c r="S5" s="6"/>
      <c r="T5" s="6"/>
      <c r="U5" s="6"/>
      <c r="V5" s="6"/>
      <c r="W5" s="6"/>
      <c r="X5" s="6"/>
      <c r="Y5" s="6"/>
      <c r="Z5" s="6"/>
      <c r="AA5" s="76"/>
      <c r="AB5" s="76"/>
    </row>
    <row r="6" spans="1:38" ht="15" customHeight="1" x14ac:dyDescent="0.55000000000000004">
      <c r="B6" s="317" t="s">
        <v>44</v>
      </c>
      <c r="C6" s="318"/>
      <c r="D6" s="323" t="s">
        <v>43</v>
      </c>
      <c r="E6" s="324"/>
      <c r="F6" s="324"/>
      <c r="G6" s="324"/>
      <c r="H6" s="324"/>
      <c r="I6" s="324"/>
      <c r="J6" s="324"/>
      <c r="K6" s="324"/>
      <c r="L6" s="324"/>
      <c r="M6" s="324"/>
      <c r="N6" s="324" t="s">
        <v>42</v>
      </c>
      <c r="O6" s="324"/>
      <c r="P6" s="324"/>
      <c r="Q6" s="324"/>
      <c r="R6" s="324"/>
      <c r="S6" s="324"/>
      <c r="T6" s="324"/>
      <c r="U6" s="324"/>
      <c r="V6" s="324"/>
      <c r="W6" s="324"/>
      <c r="X6" s="324"/>
      <c r="Y6" s="324"/>
      <c r="Z6" s="324"/>
      <c r="AA6" s="324"/>
      <c r="AB6" s="324"/>
      <c r="AC6" s="324"/>
      <c r="AD6" s="324"/>
      <c r="AE6" s="327"/>
    </row>
    <row r="7" spans="1:38" ht="15" customHeight="1" thickBot="1" x14ac:dyDescent="0.6">
      <c r="B7" s="319"/>
      <c r="C7" s="320"/>
      <c r="D7" s="325"/>
      <c r="E7" s="326"/>
      <c r="F7" s="326"/>
      <c r="G7" s="326"/>
      <c r="H7" s="326"/>
      <c r="I7" s="326"/>
      <c r="J7" s="326"/>
      <c r="K7" s="326"/>
      <c r="L7" s="326"/>
      <c r="M7" s="326"/>
      <c r="N7" s="326" t="s">
        <v>41</v>
      </c>
      <c r="O7" s="326"/>
      <c r="P7" s="326"/>
      <c r="Q7" s="326"/>
      <c r="R7" s="326"/>
      <c r="S7" s="326"/>
      <c r="T7" s="326"/>
      <c r="U7" s="326"/>
      <c r="V7" s="326"/>
      <c r="W7" s="326"/>
      <c r="X7" s="326"/>
      <c r="Y7" s="326"/>
      <c r="Z7" s="326"/>
      <c r="AA7" s="321" t="s">
        <v>40</v>
      </c>
      <c r="AB7" s="321"/>
      <c r="AC7" s="321"/>
      <c r="AD7" s="321"/>
      <c r="AE7" s="322"/>
      <c r="AL7" s="28"/>
    </row>
    <row r="8" spans="1:38" ht="15" customHeight="1" x14ac:dyDescent="0.2">
      <c r="A8" s="29"/>
      <c r="B8" s="272" t="s">
        <v>39</v>
      </c>
      <c r="C8" s="273"/>
      <c r="D8" s="316" t="s">
        <v>201</v>
      </c>
      <c r="E8" s="296"/>
      <c r="F8" s="296"/>
      <c r="G8" s="296"/>
      <c r="H8" s="296"/>
      <c r="I8" s="296"/>
      <c r="J8" s="296"/>
      <c r="K8" s="296"/>
      <c r="L8" s="296"/>
      <c r="M8" s="296"/>
      <c r="N8" s="296" t="s">
        <v>250</v>
      </c>
      <c r="O8" s="296"/>
      <c r="P8" s="296"/>
      <c r="Q8" s="296"/>
      <c r="R8" s="296"/>
      <c r="S8" s="296"/>
      <c r="T8" s="296"/>
      <c r="U8" s="296"/>
      <c r="V8" s="296"/>
      <c r="W8" s="296"/>
      <c r="X8" s="296"/>
      <c r="Y8" s="296"/>
      <c r="Z8" s="296"/>
      <c r="AA8" s="297">
        <v>1947000</v>
      </c>
      <c r="AB8" s="297"/>
      <c r="AC8" s="297"/>
      <c r="AD8" s="297"/>
      <c r="AE8" s="298"/>
    </row>
    <row r="9" spans="1:38" s="6" customFormat="1" ht="15" customHeight="1" x14ac:dyDescent="0.2">
      <c r="A9" s="29"/>
      <c r="B9" s="276"/>
      <c r="C9" s="275"/>
      <c r="D9" s="339" t="s">
        <v>208</v>
      </c>
      <c r="E9" s="207"/>
      <c r="F9" s="207"/>
      <c r="G9" s="207"/>
      <c r="H9" s="207"/>
      <c r="I9" s="207"/>
      <c r="J9" s="207"/>
      <c r="K9" s="207"/>
      <c r="L9" s="207"/>
      <c r="M9" s="207"/>
      <c r="N9" s="207" t="s">
        <v>209</v>
      </c>
      <c r="O9" s="207"/>
      <c r="P9" s="207"/>
      <c r="Q9" s="207"/>
      <c r="R9" s="207"/>
      <c r="S9" s="207"/>
      <c r="T9" s="207"/>
      <c r="U9" s="207"/>
      <c r="V9" s="207"/>
      <c r="W9" s="207"/>
      <c r="X9" s="207"/>
      <c r="Y9" s="207"/>
      <c r="Z9" s="207"/>
      <c r="AA9" s="329">
        <v>353000</v>
      </c>
      <c r="AB9" s="329"/>
      <c r="AC9" s="329"/>
      <c r="AD9" s="329"/>
      <c r="AE9" s="330"/>
    </row>
    <row r="10" spans="1:38" s="6" customFormat="1" ht="15" customHeight="1" x14ac:dyDescent="0.2">
      <c r="A10" s="29"/>
      <c r="B10" s="276"/>
      <c r="C10" s="275"/>
      <c r="D10" s="271"/>
      <c r="E10" s="208"/>
      <c r="F10" s="208"/>
      <c r="G10" s="208"/>
      <c r="H10" s="208"/>
      <c r="I10" s="208"/>
      <c r="J10" s="208"/>
      <c r="K10" s="208"/>
      <c r="L10" s="208"/>
      <c r="M10" s="208"/>
      <c r="N10" s="208"/>
      <c r="O10" s="208"/>
      <c r="P10" s="208"/>
      <c r="Q10" s="208"/>
      <c r="R10" s="208"/>
      <c r="S10" s="208"/>
      <c r="T10" s="208"/>
      <c r="U10" s="208"/>
      <c r="V10" s="208"/>
      <c r="W10" s="208"/>
      <c r="X10" s="208"/>
      <c r="Y10" s="208"/>
      <c r="Z10" s="208"/>
      <c r="AA10" s="283"/>
      <c r="AB10" s="283"/>
      <c r="AC10" s="283"/>
      <c r="AD10" s="283"/>
      <c r="AE10" s="284"/>
    </row>
    <row r="11" spans="1:38" ht="15" customHeight="1" x14ac:dyDescent="0.2">
      <c r="A11" s="6"/>
      <c r="B11" s="276"/>
      <c r="C11" s="275"/>
      <c r="D11" s="271"/>
      <c r="E11" s="208"/>
      <c r="F11" s="208"/>
      <c r="G11" s="208"/>
      <c r="H11" s="208"/>
      <c r="I11" s="208"/>
      <c r="J11" s="208"/>
      <c r="K11" s="208"/>
      <c r="L11" s="208"/>
      <c r="M11" s="208"/>
      <c r="N11" s="328"/>
      <c r="O11" s="328"/>
      <c r="P11" s="328"/>
      <c r="Q11" s="328"/>
      <c r="R11" s="328"/>
      <c r="S11" s="328"/>
      <c r="T11" s="328"/>
      <c r="U11" s="328"/>
      <c r="V11" s="328"/>
      <c r="W11" s="328"/>
      <c r="X11" s="328"/>
      <c r="Y11" s="328"/>
      <c r="Z11" s="328"/>
      <c r="AA11" s="331"/>
      <c r="AB11" s="331"/>
      <c r="AC11" s="331"/>
      <c r="AD11" s="331"/>
      <c r="AE11" s="332"/>
    </row>
    <row r="12" spans="1:38" ht="15" customHeight="1" thickBot="1" x14ac:dyDescent="0.25">
      <c r="A12" s="29"/>
      <c r="B12" s="276"/>
      <c r="C12" s="275"/>
      <c r="D12" s="285"/>
      <c r="E12" s="286"/>
      <c r="F12" s="286"/>
      <c r="G12" s="286"/>
      <c r="H12" s="286"/>
      <c r="I12" s="286"/>
      <c r="J12" s="286"/>
      <c r="K12" s="286"/>
      <c r="L12" s="286"/>
      <c r="M12" s="286"/>
      <c r="N12" s="286"/>
      <c r="O12" s="286"/>
      <c r="P12" s="286"/>
      <c r="Q12" s="286"/>
      <c r="R12" s="286"/>
      <c r="S12" s="286"/>
      <c r="T12" s="286"/>
      <c r="U12" s="286"/>
      <c r="V12" s="286"/>
      <c r="W12" s="286"/>
      <c r="X12" s="286"/>
      <c r="Y12" s="286"/>
      <c r="Z12" s="286"/>
      <c r="AA12" s="287"/>
      <c r="AB12" s="287"/>
      <c r="AC12" s="287"/>
      <c r="AD12" s="287"/>
      <c r="AE12" s="288"/>
      <c r="AL12" s="28"/>
    </row>
    <row r="13" spans="1:38" ht="15" customHeight="1" thickBot="1" x14ac:dyDescent="0.25">
      <c r="A13" s="6"/>
      <c r="B13" s="277"/>
      <c r="C13" s="278"/>
      <c r="D13" s="289" t="s">
        <v>38</v>
      </c>
      <c r="E13" s="289"/>
      <c r="F13" s="289"/>
      <c r="G13" s="289"/>
      <c r="H13" s="289"/>
      <c r="I13" s="289"/>
      <c r="J13" s="289"/>
      <c r="K13" s="289"/>
      <c r="L13" s="289"/>
      <c r="M13" s="289"/>
      <c r="N13" s="289"/>
      <c r="O13" s="289"/>
      <c r="P13" s="289"/>
      <c r="Q13" s="289"/>
      <c r="R13" s="289"/>
      <c r="S13" s="289"/>
      <c r="T13" s="289"/>
      <c r="U13" s="289"/>
      <c r="V13" s="289"/>
      <c r="W13" s="289"/>
      <c r="X13" s="289"/>
      <c r="Y13" s="289"/>
      <c r="Z13" s="289"/>
      <c r="AA13" s="291">
        <f>SUM(AA8:AE12)</f>
        <v>2300000</v>
      </c>
      <c r="AB13" s="292"/>
      <c r="AC13" s="292"/>
      <c r="AD13" s="292"/>
      <c r="AE13" s="293"/>
    </row>
    <row r="14" spans="1:38" ht="15" customHeight="1" x14ac:dyDescent="0.2">
      <c r="A14" s="29"/>
      <c r="B14" s="272" t="s">
        <v>37</v>
      </c>
      <c r="C14" s="273"/>
      <c r="D14" s="316" t="s">
        <v>203</v>
      </c>
      <c r="E14" s="296"/>
      <c r="F14" s="296"/>
      <c r="G14" s="296"/>
      <c r="H14" s="296"/>
      <c r="I14" s="296"/>
      <c r="J14" s="296"/>
      <c r="K14" s="296"/>
      <c r="L14" s="296"/>
      <c r="M14" s="296"/>
      <c r="N14" s="296" t="s">
        <v>251</v>
      </c>
      <c r="O14" s="296"/>
      <c r="P14" s="296"/>
      <c r="Q14" s="296"/>
      <c r="R14" s="296"/>
      <c r="S14" s="296"/>
      <c r="T14" s="296"/>
      <c r="U14" s="296"/>
      <c r="V14" s="296"/>
      <c r="W14" s="296"/>
      <c r="X14" s="296"/>
      <c r="Y14" s="296"/>
      <c r="Z14" s="296"/>
      <c r="AA14" s="297">
        <v>56000</v>
      </c>
      <c r="AB14" s="297"/>
      <c r="AC14" s="297"/>
      <c r="AD14" s="297"/>
      <c r="AE14" s="298"/>
    </row>
    <row r="15" spans="1:38" ht="15" customHeight="1" x14ac:dyDescent="0.2">
      <c r="A15" s="29"/>
      <c r="B15" s="274"/>
      <c r="C15" s="275"/>
      <c r="D15" s="271"/>
      <c r="E15" s="208"/>
      <c r="F15" s="208"/>
      <c r="G15" s="208"/>
      <c r="H15" s="208"/>
      <c r="I15" s="208"/>
      <c r="J15" s="208"/>
      <c r="K15" s="208"/>
      <c r="L15" s="208"/>
      <c r="M15" s="208"/>
      <c r="N15" s="208"/>
      <c r="O15" s="208"/>
      <c r="P15" s="208"/>
      <c r="Q15" s="208"/>
      <c r="R15" s="208"/>
      <c r="S15" s="208"/>
      <c r="T15" s="208"/>
      <c r="U15" s="208"/>
      <c r="V15" s="208"/>
      <c r="W15" s="208"/>
      <c r="X15" s="208"/>
      <c r="Y15" s="208"/>
      <c r="Z15" s="208"/>
      <c r="AA15" s="283"/>
      <c r="AB15" s="283"/>
      <c r="AC15" s="283"/>
      <c r="AD15" s="283"/>
      <c r="AE15" s="284"/>
    </row>
    <row r="16" spans="1:38" s="6" customFormat="1" ht="15" customHeight="1" x14ac:dyDescent="0.2">
      <c r="A16" s="29"/>
      <c r="B16" s="276"/>
      <c r="C16" s="275"/>
      <c r="D16" s="271"/>
      <c r="E16" s="208"/>
      <c r="F16" s="208"/>
      <c r="G16" s="208"/>
      <c r="H16" s="208"/>
      <c r="I16" s="208"/>
      <c r="J16" s="208"/>
      <c r="K16" s="208"/>
      <c r="L16" s="208"/>
      <c r="M16" s="208"/>
      <c r="N16" s="208"/>
      <c r="O16" s="208"/>
      <c r="P16" s="208"/>
      <c r="Q16" s="208"/>
      <c r="R16" s="208"/>
      <c r="S16" s="208"/>
      <c r="T16" s="208"/>
      <c r="U16" s="208"/>
      <c r="V16" s="208"/>
      <c r="W16" s="208"/>
      <c r="X16" s="208"/>
      <c r="Y16" s="208"/>
      <c r="Z16" s="208"/>
      <c r="AA16" s="283"/>
      <c r="AB16" s="283"/>
      <c r="AC16" s="283"/>
      <c r="AD16" s="283"/>
      <c r="AE16" s="284"/>
    </row>
    <row r="17" spans="1:31" ht="15" customHeight="1" x14ac:dyDescent="0.2">
      <c r="A17" s="6"/>
      <c r="B17" s="276"/>
      <c r="C17" s="275"/>
      <c r="D17" s="336"/>
      <c r="E17" s="337"/>
      <c r="F17" s="337"/>
      <c r="G17" s="337"/>
      <c r="H17" s="337"/>
      <c r="I17" s="337"/>
      <c r="J17" s="337"/>
      <c r="K17" s="337"/>
      <c r="L17" s="337"/>
      <c r="M17" s="337"/>
      <c r="N17" s="338"/>
      <c r="O17" s="338"/>
      <c r="P17" s="338"/>
      <c r="Q17" s="338"/>
      <c r="R17" s="338"/>
      <c r="S17" s="338"/>
      <c r="T17" s="338"/>
      <c r="U17" s="338"/>
      <c r="V17" s="338"/>
      <c r="W17" s="338"/>
      <c r="X17" s="338"/>
      <c r="Y17" s="338"/>
      <c r="Z17" s="338"/>
      <c r="AA17" s="349"/>
      <c r="AB17" s="349"/>
      <c r="AC17" s="349"/>
      <c r="AD17" s="349"/>
      <c r="AE17" s="350"/>
    </row>
    <row r="18" spans="1:31" ht="15" customHeight="1" thickBot="1" x14ac:dyDescent="0.6">
      <c r="A18" s="6"/>
      <c r="B18" s="276"/>
      <c r="C18" s="275"/>
      <c r="D18" s="333"/>
      <c r="E18" s="334"/>
      <c r="F18" s="334"/>
      <c r="G18" s="334"/>
      <c r="H18" s="334"/>
      <c r="I18" s="334"/>
      <c r="J18" s="334"/>
      <c r="K18" s="334"/>
      <c r="L18" s="334"/>
      <c r="M18" s="334"/>
      <c r="N18" s="335"/>
      <c r="O18" s="334"/>
      <c r="P18" s="334"/>
      <c r="Q18" s="334"/>
      <c r="R18" s="334"/>
      <c r="S18" s="334"/>
      <c r="T18" s="334"/>
      <c r="U18" s="334"/>
      <c r="V18" s="334"/>
      <c r="W18" s="334"/>
      <c r="X18" s="334"/>
      <c r="Y18" s="334"/>
      <c r="Z18" s="334"/>
      <c r="AA18" s="340"/>
      <c r="AB18" s="341"/>
      <c r="AC18" s="341"/>
      <c r="AD18" s="341"/>
      <c r="AE18" s="342"/>
    </row>
    <row r="19" spans="1:31" ht="15" customHeight="1" thickBot="1" x14ac:dyDescent="0.25">
      <c r="A19" s="29"/>
      <c r="B19" s="277"/>
      <c r="C19" s="278"/>
      <c r="D19" s="289" t="s">
        <v>36</v>
      </c>
      <c r="E19" s="289"/>
      <c r="F19" s="289"/>
      <c r="G19" s="289"/>
      <c r="H19" s="289"/>
      <c r="I19" s="289"/>
      <c r="J19" s="289"/>
      <c r="K19" s="289"/>
      <c r="L19" s="289"/>
      <c r="M19" s="289"/>
      <c r="N19" s="289"/>
      <c r="O19" s="289"/>
      <c r="P19" s="289"/>
      <c r="Q19" s="289"/>
      <c r="R19" s="289"/>
      <c r="S19" s="289"/>
      <c r="T19" s="289"/>
      <c r="U19" s="289"/>
      <c r="V19" s="289"/>
      <c r="W19" s="289"/>
      <c r="X19" s="289"/>
      <c r="Y19" s="289"/>
      <c r="Z19" s="289"/>
      <c r="AA19" s="291">
        <f>SUM(AA14:AE18)</f>
        <v>56000</v>
      </c>
      <c r="AB19" s="292"/>
      <c r="AC19" s="292"/>
      <c r="AD19" s="292"/>
      <c r="AE19" s="293"/>
    </row>
    <row r="20" spans="1:31" ht="15" customHeight="1" x14ac:dyDescent="0.55000000000000004">
      <c r="A20" s="6"/>
      <c r="B20" s="272" t="s">
        <v>35</v>
      </c>
      <c r="C20" s="273"/>
      <c r="D20" s="316" t="s">
        <v>204</v>
      </c>
      <c r="E20" s="296"/>
      <c r="F20" s="296"/>
      <c r="G20" s="296"/>
      <c r="H20" s="296"/>
      <c r="I20" s="296"/>
      <c r="J20" s="296"/>
      <c r="K20" s="296"/>
      <c r="L20" s="296"/>
      <c r="M20" s="296"/>
      <c r="N20" s="296" t="s">
        <v>252</v>
      </c>
      <c r="O20" s="296"/>
      <c r="P20" s="296"/>
      <c r="Q20" s="296"/>
      <c r="R20" s="296"/>
      <c r="S20" s="296"/>
      <c r="T20" s="296"/>
      <c r="U20" s="296"/>
      <c r="V20" s="296"/>
      <c r="W20" s="296"/>
      <c r="X20" s="296"/>
      <c r="Y20" s="296"/>
      <c r="Z20" s="296"/>
      <c r="AA20" s="297">
        <v>100000</v>
      </c>
      <c r="AB20" s="297"/>
      <c r="AC20" s="297"/>
      <c r="AD20" s="297"/>
      <c r="AE20" s="298"/>
    </row>
    <row r="21" spans="1:31" ht="15" customHeight="1" x14ac:dyDescent="0.55000000000000004">
      <c r="A21" s="6"/>
      <c r="B21" s="274"/>
      <c r="C21" s="275"/>
      <c r="D21" s="271"/>
      <c r="E21" s="208"/>
      <c r="F21" s="208"/>
      <c r="G21" s="208"/>
      <c r="H21" s="208"/>
      <c r="I21" s="208"/>
      <c r="J21" s="208"/>
      <c r="K21" s="208"/>
      <c r="L21" s="208"/>
      <c r="M21" s="208"/>
      <c r="N21" s="208"/>
      <c r="O21" s="208"/>
      <c r="P21" s="208"/>
      <c r="Q21" s="208"/>
      <c r="R21" s="208"/>
      <c r="S21" s="208"/>
      <c r="T21" s="208"/>
      <c r="U21" s="208"/>
      <c r="V21" s="208"/>
      <c r="W21" s="208"/>
      <c r="X21" s="208"/>
      <c r="Y21" s="208"/>
      <c r="Z21" s="208"/>
      <c r="AA21" s="283"/>
      <c r="AB21" s="283"/>
      <c r="AC21" s="283"/>
      <c r="AD21" s="283"/>
      <c r="AE21" s="284"/>
    </row>
    <row r="22" spans="1:31" ht="15" customHeight="1" x14ac:dyDescent="0.55000000000000004">
      <c r="A22" s="6"/>
      <c r="B22" s="276"/>
      <c r="C22" s="275"/>
      <c r="D22" s="271"/>
      <c r="E22" s="208"/>
      <c r="F22" s="208"/>
      <c r="G22" s="208"/>
      <c r="H22" s="208"/>
      <c r="I22" s="208"/>
      <c r="J22" s="208"/>
      <c r="K22" s="208"/>
      <c r="L22" s="208"/>
      <c r="M22" s="208"/>
      <c r="N22" s="208"/>
      <c r="O22" s="208"/>
      <c r="P22" s="208"/>
      <c r="Q22" s="208"/>
      <c r="R22" s="208"/>
      <c r="S22" s="208"/>
      <c r="T22" s="208"/>
      <c r="U22" s="208"/>
      <c r="V22" s="208"/>
      <c r="W22" s="208"/>
      <c r="X22" s="208"/>
      <c r="Y22" s="208"/>
      <c r="Z22" s="208"/>
      <c r="AA22" s="283"/>
      <c r="AB22" s="283"/>
      <c r="AC22" s="283"/>
      <c r="AD22" s="283"/>
      <c r="AE22" s="284"/>
    </row>
    <row r="23" spans="1:31" ht="15" customHeight="1" x14ac:dyDescent="0.2">
      <c r="A23" s="29"/>
      <c r="B23" s="276"/>
      <c r="C23" s="275"/>
      <c r="D23" s="271"/>
      <c r="E23" s="208"/>
      <c r="F23" s="208"/>
      <c r="G23" s="208"/>
      <c r="H23" s="208"/>
      <c r="I23" s="208"/>
      <c r="J23" s="208"/>
      <c r="K23" s="208"/>
      <c r="L23" s="208"/>
      <c r="M23" s="208"/>
      <c r="N23" s="328"/>
      <c r="O23" s="328"/>
      <c r="P23" s="328"/>
      <c r="Q23" s="328"/>
      <c r="R23" s="328"/>
      <c r="S23" s="328"/>
      <c r="T23" s="328"/>
      <c r="U23" s="328"/>
      <c r="V23" s="328"/>
      <c r="W23" s="328"/>
      <c r="X23" s="328"/>
      <c r="Y23" s="328"/>
      <c r="Z23" s="328"/>
      <c r="AA23" s="331"/>
      <c r="AB23" s="331"/>
      <c r="AC23" s="331"/>
      <c r="AD23" s="331"/>
      <c r="AE23" s="332"/>
    </row>
    <row r="24" spans="1:31" s="6" customFormat="1" ht="15" customHeight="1" thickBot="1" x14ac:dyDescent="0.25">
      <c r="A24" s="29"/>
      <c r="B24" s="276"/>
      <c r="C24" s="275"/>
      <c r="D24" s="285"/>
      <c r="E24" s="286"/>
      <c r="F24" s="286"/>
      <c r="G24" s="286"/>
      <c r="H24" s="286"/>
      <c r="I24" s="286"/>
      <c r="J24" s="286"/>
      <c r="K24" s="286"/>
      <c r="L24" s="286"/>
      <c r="M24" s="286"/>
      <c r="N24" s="286"/>
      <c r="O24" s="286"/>
      <c r="P24" s="286"/>
      <c r="Q24" s="286"/>
      <c r="R24" s="286"/>
      <c r="S24" s="286"/>
      <c r="T24" s="286"/>
      <c r="U24" s="286"/>
      <c r="V24" s="286"/>
      <c r="W24" s="286"/>
      <c r="X24" s="286"/>
      <c r="Y24" s="286"/>
      <c r="Z24" s="286"/>
      <c r="AA24" s="287"/>
      <c r="AB24" s="287"/>
      <c r="AC24" s="287"/>
      <c r="AD24" s="287"/>
      <c r="AE24" s="288"/>
    </row>
    <row r="25" spans="1:31" ht="15" customHeight="1" thickBot="1" x14ac:dyDescent="0.25">
      <c r="A25" s="6"/>
      <c r="B25" s="277"/>
      <c r="C25" s="278"/>
      <c r="D25" s="289" t="s">
        <v>34</v>
      </c>
      <c r="E25" s="289"/>
      <c r="F25" s="289"/>
      <c r="G25" s="289"/>
      <c r="H25" s="289"/>
      <c r="I25" s="289"/>
      <c r="J25" s="289"/>
      <c r="K25" s="289"/>
      <c r="L25" s="289"/>
      <c r="M25" s="289"/>
      <c r="N25" s="289"/>
      <c r="O25" s="289"/>
      <c r="P25" s="289"/>
      <c r="Q25" s="289"/>
      <c r="R25" s="289"/>
      <c r="S25" s="289"/>
      <c r="T25" s="289"/>
      <c r="U25" s="289"/>
      <c r="V25" s="289"/>
      <c r="W25" s="289"/>
      <c r="X25" s="289"/>
      <c r="Y25" s="289"/>
      <c r="Z25" s="289"/>
      <c r="AA25" s="291">
        <f>SUM(AA20:AE24)</f>
        <v>100000</v>
      </c>
      <c r="AB25" s="292"/>
      <c r="AC25" s="292"/>
      <c r="AD25" s="292"/>
      <c r="AE25" s="293"/>
    </row>
    <row r="26" spans="1:31" ht="15" customHeight="1" x14ac:dyDescent="0.2">
      <c r="A26" s="29"/>
      <c r="B26" s="272" t="s">
        <v>33</v>
      </c>
      <c r="C26" s="273"/>
      <c r="D26" s="316" t="s">
        <v>206</v>
      </c>
      <c r="E26" s="296"/>
      <c r="F26" s="296"/>
      <c r="G26" s="296"/>
      <c r="H26" s="296"/>
      <c r="I26" s="296"/>
      <c r="J26" s="296"/>
      <c r="K26" s="296"/>
      <c r="L26" s="296"/>
      <c r="M26" s="296"/>
      <c r="N26" s="296" t="s">
        <v>207</v>
      </c>
      <c r="O26" s="296"/>
      <c r="P26" s="296"/>
      <c r="Q26" s="296"/>
      <c r="R26" s="296"/>
      <c r="S26" s="296"/>
      <c r="T26" s="296"/>
      <c r="U26" s="296"/>
      <c r="V26" s="296"/>
      <c r="W26" s="296"/>
      <c r="X26" s="296"/>
      <c r="Y26" s="296"/>
      <c r="Z26" s="296"/>
      <c r="AA26" s="297">
        <v>300000</v>
      </c>
      <c r="AB26" s="297"/>
      <c r="AC26" s="297"/>
      <c r="AD26" s="297"/>
      <c r="AE26" s="298"/>
    </row>
    <row r="27" spans="1:31" ht="15" customHeight="1" x14ac:dyDescent="0.2">
      <c r="A27" s="29"/>
      <c r="B27" s="274"/>
      <c r="C27" s="275"/>
      <c r="D27" s="271"/>
      <c r="E27" s="208"/>
      <c r="F27" s="208"/>
      <c r="G27" s="208"/>
      <c r="H27" s="208"/>
      <c r="I27" s="208"/>
      <c r="J27" s="208"/>
      <c r="K27" s="208"/>
      <c r="L27" s="208"/>
      <c r="M27" s="208"/>
      <c r="N27" s="208"/>
      <c r="O27" s="208"/>
      <c r="P27" s="208"/>
      <c r="Q27" s="208"/>
      <c r="R27" s="208"/>
      <c r="S27" s="208"/>
      <c r="T27" s="208"/>
      <c r="U27" s="208"/>
      <c r="V27" s="208"/>
      <c r="W27" s="208"/>
      <c r="X27" s="208"/>
      <c r="Y27" s="208"/>
      <c r="Z27" s="208"/>
      <c r="AA27" s="283"/>
      <c r="AB27" s="283"/>
      <c r="AC27" s="283"/>
      <c r="AD27" s="283"/>
      <c r="AE27" s="284"/>
    </row>
    <row r="28" spans="1:31" ht="15" customHeight="1" x14ac:dyDescent="0.2">
      <c r="A28" s="29"/>
      <c r="B28" s="274"/>
      <c r="C28" s="275"/>
      <c r="D28" s="271"/>
      <c r="E28" s="208"/>
      <c r="F28" s="208"/>
      <c r="G28" s="208"/>
      <c r="H28" s="208"/>
      <c r="I28" s="208"/>
      <c r="J28" s="208"/>
      <c r="K28" s="208"/>
      <c r="L28" s="208"/>
      <c r="M28" s="208"/>
      <c r="N28" s="208"/>
      <c r="O28" s="208"/>
      <c r="P28" s="208"/>
      <c r="Q28" s="208"/>
      <c r="R28" s="208"/>
      <c r="S28" s="208"/>
      <c r="T28" s="208"/>
      <c r="U28" s="208"/>
      <c r="V28" s="208"/>
      <c r="W28" s="208"/>
      <c r="X28" s="208"/>
      <c r="Y28" s="208"/>
      <c r="Z28" s="208"/>
      <c r="AA28" s="283"/>
      <c r="AB28" s="283"/>
      <c r="AC28" s="283"/>
      <c r="AD28" s="283"/>
      <c r="AE28" s="284"/>
    </row>
    <row r="29" spans="1:31" s="6" customFormat="1" ht="15" customHeight="1" x14ac:dyDescent="0.2">
      <c r="A29" s="29"/>
      <c r="B29" s="276"/>
      <c r="C29" s="275"/>
      <c r="D29" s="271"/>
      <c r="E29" s="208"/>
      <c r="F29" s="208"/>
      <c r="G29" s="208"/>
      <c r="H29" s="208"/>
      <c r="I29" s="208"/>
      <c r="J29" s="208"/>
      <c r="K29" s="208"/>
      <c r="L29" s="208"/>
      <c r="M29" s="208"/>
      <c r="N29" s="208"/>
      <c r="O29" s="208"/>
      <c r="P29" s="208"/>
      <c r="Q29" s="208"/>
      <c r="R29" s="208"/>
      <c r="S29" s="208"/>
      <c r="T29" s="208"/>
      <c r="U29" s="208"/>
      <c r="V29" s="208"/>
      <c r="W29" s="208"/>
      <c r="X29" s="208"/>
      <c r="Y29" s="208"/>
      <c r="Z29" s="208"/>
      <c r="AA29" s="283"/>
      <c r="AB29" s="283"/>
      <c r="AC29" s="283"/>
      <c r="AD29" s="283"/>
      <c r="AE29" s="284"/>
    </row>
    <row r="30" spans="1:31" ht="15" customHeight="1" thickBot="1" x14ac:dyDescent="0.6">
      <c r="A30" s="6"/>
      <c r="B30" s="276"/>
      <c r="C30" s="275"/>
      <c r="D30" s="285"/>
      <c r="E30" s="286"/>
      <c r="F30" s="286"/>
      <c r="G30" s="286"/>
      <c r="H30" s="286"/>
      <c r="I30" s="286"/>
      <c r="J30" s="286"/>
      <c r="K30" s="286"/>
      <c r="L30" s="286"/>
      <c r="M30" s="286"/>
      <c r="N30" s="286"/>
      <c r="O30" s="286"/>
      <c r="P30" s="286"/>
      <c r="Q30" s="286"/>
      <c r="R30" s="286"/>
      <c r="S30" s="286"/>
      <c r="T30" s="286"/>
      <c r="U30" s="286"/>
      <c r="V30" s="286"/>
      <c r="W30" s="286"/>
      <c r="X30" s="286"/>
      <c r="Y30" s="286"/>
      <c r="Z30" s="286"/>
      <c r="AA30" s="287"/>
      <c r="AB30" s="287"/>
      <c r="AC30" s="287"/>
      <c r="AD30" s="287"/>
      <c r="AE30" s="288"/>
    </row>
    <row r="31" spans="1:31" ht="15" customHeight="1" thickBot="1" x14ac:dyDescent="0.25">
      <c r="A31" s="29"/>
      <c r="B31" s="277"/>
      <c r="C31" s="278"/>
      <c r="D31" s="289" t="s">
        <v>32</v>
      </c>
      <c r="E31" s="289"/>
      <c r="F31" s="289"/>
      <c r="G31" s="289"/>
      <c r="H31" s="289"/>
      <c r="I31" s="289"/>
      <c r="J31" s="289"/>
      <c r="K31" s="289"/>
      <c r="L31" s="289"/>
      <c r="M31" s="289"/>
      <c r="N31" s="289"/>
      <c r="O31" s="289"/>
      <c r="P31" s="289"/>
      <c r="Q31" s="289"/>
      <c r="R31" s="289"/>
      <c r="S31" s="289"/>
      <c r="T31" s="289"/>
      <c r="U31" s="289"/>
      <c r="V31" s="289"/>
      <c r="W31" s="289"/>
      <c r="X31" s="289"/>
      <c r="Y31" s="289"/>
      <c r="Z31" s="289"/>
      <c r="AA31" s="291">
        <f>SUM(AA26:AE30)</f>
        <v>300000</v>
      </c>
      <c r="AB31" s="292"/>
      <c r="AC31" s="292"/>
      <c r="AD31" s="292"/>
      <c r="AE31" s="293"/>
    </row>
    <row r="32" spans="1:31" ht="15" customHeight="1" x14ac:dyDescent="0.55000000000000004">
      <c r="A32" s="6"/>
      <c r="B32" s="272" t="s">
        <v>31</v>
      </c>
      <c r="C32" s="273"/>
      <c r="D32" s="279"/>
      <c r="E32" s="280"/>
      <c r="F32" s="280"/>
      <c r="G32" s="280"/>
      <c r="H32" s="280"/>
      <c r="I32" s="280"/>
      <c r="J32" s="280"/>
      <c r="K32" s="280"/>
      <c r="L32" s="280"/>
      <c r="M32" s="280"/>
      <c r="N32" s="280"/>
      <c r="O32" s="280"/>
      <c r="P32" s="280"/>
      <c r="Q32" s="280"/>
      <c r="R32" s="280"/>
      <c r="S32" s="280"/>
      <c r="T32" s="280"/>
      <c r="U32" s="280"/>
      <c r="V32" s="280"/>
      <c r="W32" s="280"/>
      <c r="X32" s="280"/>
      <c r="Y32" s="280"/>
      <c r="Z32" s="280"/>
      <c r="AA32" s="281"/>
      <c r="AB32" s="281"/>
      <c r="AC32" s="281"/>
      <c r="AD32" s="281"/>
      <c r="AE32" s="282"/>
    </row>
    <row r="33" spans="1:31" ht="15" customHeight="1" x14ac:dyDescent="0.55000000000000004">
      <c r="A33" s="6"/>
      <c r="B33" s="274"/>
      <c r="C33" s="275"/>
      <c r="D33" s="271"/>
      <c r="E33" s="208"/>
      <c r="F33" s="208"/>
      <c r="G33" s="208"/>
      <c r="H33" s="208"/>
      <c r="I33" s="208"/>
      <c r="J33" s="208"/>
      <c r="K33" s="208"/>
      <c r="L33" s="208"/>
      <c r="M33" s="208"/>
      <c r="N33" s="208"/>
      <c r="O33" s="208"/>
      <c r="P33" s="208"/>
      <c r="Q33" s="208"/>
      <c r="R33" s="208"/>
      <c r="S33" s="208"/>
      <c r="T33" s="208"/>
      <c r="U33" s="208"/>
      <c r="V33" s="208"/>
      <c r="W33" s="208"/>
      <c r="X33" s="208"/>
      <c r="Y33" s="208"/>
      <c r="Z33" s="208"/>
      <c r="AA33" s="283"/>
      <c r="AB33" s="283"/>
      <c r="AC33" s="283"/>
      <c r="AD33" s="283"/>
      <c r="AE33" s="284"/>
    </row>
    <row r="34" spans="1:31" ht="15" customHeight="1" x14ac:dyDescent="0.55000000000000004">
      <c r="A34" s="6"/>
      <c r="B34" s="274"/>
      <c r="C34" s="275"/>
      <c r="D34" s="271"/>
      <c r="E34" s="208"/>
      <c r="F34" s="208"/>
      <c r="G34" s="208"/>
      <c r="H34" s="208"/>
      <c r="I34" s="208"/>
      <c r="J34" s="208"/>
      <c r="K34" s="208"/>
      <c r="L34" s="208"/>
      <c r="M34" s="208"/>
      <c r="N34" s="208"/>
      <c r="O34" s="208"/>
      <c r="P34" s="208"/>
      <c r="Q34" s="208"/>
      <c r="R34" s="208"/>
      <c r="S34" s="208"/>
      <c r="T34" s="208"/>
      <c r="U34" s="208"/>
      <c r="V34" s="208"/>
      <c r="W34" s="208"/>
      <c r="X34" s="208"/>
      <c r="Y34" s="208"/>
      <c r="Z34" s="208"/>
      <c r="AA34" s="283"/>
      <c r="AB34" s="283"/>
      <c r="AC34" s="283"/>
      <c r="AD34" s="283"/>
      <c r="AE34" s="284"/>
    </row>
    <row r="35" spans="1:31" ht="15" customHeight="1" x14ac:dyDescent="0.55000000000000004">
      <c r="A35" s="6"/>
      <c r="B35" s="276"/>
      <c r="C35" s="275"/>
      <c r="D35" s="271"/>
      <c r="E35" s="208"/>
      <c r="F35" s="208"/>
      <c r="G35" s="208"/>
      <c r="H35" s="208"/>
      <c r="I35" s="208"/>
      <c r="J35" s="208"/>
      <c r="K35" s="208"/>
      <c r="L35" s="208"/>
      <c r="M35" s="208"/>
      <c r="N35" s="208"/>
      <c r="O35" s="208"/>
      <c r="P35" s="208"/>
      <c r="Q35" s="208"/>
      <c r="R35" s="208"/>
      <c r="S35" s="208"/>
      <c r="T35" s="208"/>
      <c r="U35" s="208"/>
      <c r="V35" s="208"/>
      <c r="W35" s="208"/>
      <c r="X35" s="208"/>
      <c r="Y35" s="208"/>
      <c r="Z35" s="208"/>
      <c r="AA35" s="283"/>
      <c r="AB35" s="283"/>
      <c r="AC35" s="283"/>
      <c r="AD35" s="283"/>
      <c r="AE35" s="284"/>
    </row>
    <row r="36" spans="1:31" s="6" customFormat="1" ht="15" customHeight="1" thickBot="1" x14ac:dyDescent="0.25">
      <c r="A36" s="29"/>
      <c r="B36" s="276"/>
      <c r="C36" s="275"/>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7"/>
      <c r="AB36" s="287"/>
      <c r="AC36" s="287"/>
      <c r="AD36" s="287"/>
      <c r="AE36" s="288"/>
    </row>
    <row r="37" spans="1:31" ht="15" customHeight="1" thickBot="1" x14ac:dyDescent="0.25">
      <c r="A37" s="6"/>
      <c r="B37" s="277"/>
      <c r="C37" s="278"/>
      <c r="D37" s="289" t="s">
        <v>30</v>
      </c>
      <c r="E37" s="289"/>
      <c r="F37" s="289"/>
      <c r="G37" s="289"/>
      <c r="H37" s="289"/>
      <c r="I37" s="289"/>
      <c r="J37" s="289"/>
      <c r="K37" s="289"/>
      <c r="L37" s="289"/>
      <c r="M37" s="289"/>
      <c r="N37" s="289"/>
      <c r="O37" s="289"/>
      <c r="P37" s="289"/>
      <c r="Q37" s="289"/>
      <c r="R37" s="289"/>
      <c r="S37" s="289"/>
      <c r="T37" s="289"/>
      <c r="U37" s="289"/>
      <c r="V37" s="289"/>
      <c r="W37" s="289"/>
      <c r="X37" s="289"/>
      <c r="Y37" s="289"/>
      <c r="Z37" s="289"/>
      <c r="AA37" s="291">
        <f>SUM(AA32:AE36)</f>
        <v>0</v>
      </c>
      <c r="AB37" s="292"/>
      <c r="AC37" s="292"/>
      <c r="AD37" s="292"/>
      <c r="AE37" s="293"/>
    </row>
    <row r="38" spans="1:31" ht="15" customHeight="1" x14ac:dyDescent="0.55000000000000004">
      <c r="A38" s="6"/>
      <c r="B38" s="272" t="s">
        <v>29</v>
      </c>
      <c r="C38" s="273"/>
      <c r="D38" s="316" t="s">
        <v>210</v>
      </c>
      <c r="E38" s="296"/>
      <c r="F38" s="296"/>
      <c r="G38" s="296"/>
      <c r="H38" s="296"/>
      <c r="I38" s="296"/>
      <c r="J38" s="296"/>
      <c r="K38" s="296"/>
      <c r="L38" s="296"/>
      <c r="M38" s="296"/>
      <c r="N38" s="296" t="s">
        <v>211</v>
      </c>
      <c r="O38" s="296"/>
      <c r="P38" s="296"/>
      <c r="Q38" s="296"/>
      <c r="R38" s="296"/>
      <c r="S38" s="296"/>
      <c r="T38" s="296"/>
      <c r="U38" s="296"/>
      <c r="V38" s="296"/>
      <c r="W38" s="296"/>
      <c r="X38" s="296"/>
      <c r="Y38" s="296"/>
      <c r="Z38" s="296"/>
      <c r="AA38" s="297">
        <v>2500000</v>
      </c>
      <c r="AB38" s="297"/>
      <c r="AC38" s="297"/>
      <c r="AD38" s="297"/>
      <c r="AE38" s="298"/>
    </row>
    <row r="39" spans="1:31" ht="15" customHeight="1" x14ac:dyDescent="0.55000000000000004">
      <c r="A39" s="6"/>
      <c r="B39" s="274"/>
      <c r="C39" s="275"/>
      <c r="D39" s="271"/>
      <c r="E39" s="208"/>
      <c r="F39" s="208"/>
      <c r="G39" s="208"/>
      <c r="H39" s="208"/>
      <c r="I39" s="208"/>
      <c r="J39" s="208"/>
      <c r="K39" s="208"/>
      <c r="L39" s="208"/>
      <c r="M39" s="208"/>
      <c r="N39" s="208"/>
      <c r="O39" s="208"/>
      <c r="P39" s="208"/>
      <c r="Q39" s="208"/>
      <c r="R39" s="208"/>
      <c r="S39" s="208"/>
      <c r="T39" s="208"/>
      <c r="U39" s="208"/>
      <c r="V39" s="208"/>
      <c r="W39" s="208"/>
      <c r="X39" s="208"/>
      <c r="Y39" s="208"/>
      <c r="Z39" s="208"/>
      <c r="AA39" s="283"/>
      <c r="AB39" s="283"/>
      <c r="AC39" s="283"/>
      <c r="AD39" s="283"/>
      <c r="AE39" s="284"/>
    </row>
    <row r="40" spans="1:31" ht="15" customHeight="1" x14ac:dyDescent="0.55000000000000004">
      <c r="B40" s="276"/>
      <c r="C40" s="275"/>
      <c r="D40" s="271"/>
      <c r="E40" s="208"/>
      <c r="F40" s="208"/>
      <c r="G40" s="208"/>
      <c r="H40" s="208"/>
      <c r="I40" s="208"/>
      <c r="J40" s="208"/>
      <c r="K40" s="208"/>
      <c r="L40" s="208"/>
      <c r="M40" s="208"/>
      <c r="N40" s="208"/>
      <c r="O40" s="208"/>
      <c r="P40" s="208"/>
      <c r="Q40" s="208"/>
      <c r="R40" s="208"/>
      <c r="S40" s="208"/>
      <c r="T40" s="208"/>
      <c r="U40" s="208"/>
      <c r="V40" s="208"/>
      <c r="W40" s="208"/>
      <c r="X40" s="208"/>
      <c r="Y40" s="208"/>
      <c r="Z40" s="208"/>
      <c r="AA40" s="283"/>
      <c r="AB40" s="283"/>
      <c r="AC40" s="283"/>
      <c r="AD40" s="283"/>
      <c r="AE40" s="284"/>
    </row>
    <row r="41" spans="1:31" ht="15" customHeight="1" x14ac:dyDescent="0.55000000000000004">
      <c r="B41" s="276"/>
      <c r="C41" s="275"/>
      <c r="D41" s="271"/>
      <c r="E41" s="208"/>
      <c r="F41" s="208"/>
      <c r="G41" s="208"/>
      <c r="H41" s="208"/>
      <c r="I41" s="208"/>
      <c r="J41" s="208"/>
      <c r="K41" s="208"/>
      <c r="L41" s="208"/>
      <c r="M41" s="208"/>
      <c r="N41" s="208"/>
      <c r="O41" s="208"/>
      <c r="P41" s="208"/>
      <c r="Q41" s="208"/>
      <c r="R41" s="208"/>
      <c r="S41" s="208"/>
      <c r="T41" s="208"/>
      <c r="U41" s="208"/>
      <c r="V41" s="208"/>
      <c r="W41" s="208"/>
      <c r="X41" s="208"/>
      <c r="Y41" s="208"/>
      <c r="Z41" s="208"/>
      <c r="AA41" s="283"/>
      <c r="AB41" s="283"/>
      <c r="AC41" s="283"/>
      <c r="AD41" s="283"/>
      <c r="AE41" s="284"/>
    </row>
    <row r="42" spans="1:31" ht="15" customHeight="1" thickBot="1" x14ac:dyDescent="0.6">
      <c r="B42" s="276"/>
      <c r="C42" s="275"/>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7"/>
      <c r="AB42" s="287"/>
      <c r="AC42" s="287"/>
      <c r="AD42" s="287"/>
      <c r="AE42" s="288"/>
    </row>
    <row r="43" spans="1:31" ht="15" customHeight="1" thickBot="1" x14ac:dyDescent="0.25">
      <c r="B43" s="277"/>
      <c r="C43" s="278"/>
      <c r="D43" s="289" t="s">
        <v>28</v>
      </c>
      <c r="E43" s="289"/>
      <c r="F43" s="289"/>
      <c r="G43" s="289"/>
      <c r="H43" s="289"/>
      <c r="I43" s="289"/>
      <c r="J43" s="289"/>
      <c r="K43" s="289"/>
      <c r="L43" s="289"/>
      <c r="M43" s="289"/>
      <c r="N43" s="289"/>
      <c r="O43" s="289"/>
      <c r="P43" s="289"/>
      <c r="Q43" s="289"/>
      <c r="R43" s="289"/>
      <c r="S43" s="289"/>
      <c r="T43" s="289"/>
      <c r="U43" s="289"/>
      <c r="V43" s="289"/>
      <c r="W43" s="289"/>
      <c r="X43" s="289"/>
      <c r="Y43" s="289"/>
      <c r="Z43" s="289"/>
      <c r="AA43" s="291">
        <f>SUM(AA38:AE42)</f>
        <v>2500000</v>
      </c>
      <c r="AB43" s="292"/>
      <c r="AC43" s="292"/>
      <c r="AD43" s="292"/>
      <c r="AE43" s="293"/>
    </row>
    <row r="44" spans="1:31" ht="15" customHeight="1" x14ac:dyDescent="0.55000000000000004">
      <c r="A44" s="6"/>
      <c r="B44" s="272" t="s">
        <v>27</v>
      </c>
      <c r="C44" s="273"/>
      <c r="D44" s="316" t="s">
        <v>212</v>
      </c>
      <c r="E44" s="296"/>
      <c r="F44" s="296"/>
      <c r="G44" s="296"/>
      <c r="H44" s="296"/>
      <c r="I44" s="296"/>
      <c r="J44" s="296"/>
      <c r="K44" s="296"/>
      <c r="L44" s="296"/>
      <c r="M44" s="296"/>
      <c r="N44" s="296"/>
      <c r="O44" s="296"/>
      <c r="P44" s="296"/>
      <c r="Q44" s="296"/>
      <c r="R44" s="296"/>
      <c r="S44" s="296"/>
      <c r="T44" s="296"/>
      <c r="U44" s="296"/>
      <c r="V44" s="296"/>
      <c r="W44" s="296"/>
      <c r="X44" s="296"/>
      <c r="Y44" s="296"/>
      <c r="Z44" s="296"/>
      <c r="AA44" s="297">
        <v>1000000</v>
      </c>
      <c r="AB44" s="297"/>
      <c r="AC44" s="297"/>
      <c r="AD44" s="297"/>
      <c r="AE44" s="298"/>
    </row>
    <row r="45" spans="1:31" ht="15" customHeight="1" x14ac:dyDescent="0.55000000000000004">
      <c r="A45" s="6"/>
      <c r="B45" s="274"/>
      <c r="C45" s="275"/>
      <c r="D45" s="271"/>
      <c r="E45" s="208"/>
      <c r="F45" s="208"/>
      <c r="G45" s="208"/>
      <c r="H45" s="208"/>
      <c r="I45" s="208"/>
      <c r="J45" s="208"/>
      <c r="K45" s="208"/>
      <c r="L45" s="208"/>
      <c r="M45" s="208"/>
      <c r="N45" s="208"/>
      <c r="O45" s="208"/>
      <c r="P45" s="208"/>
      <c r="Q45" s="208"/>
      <c r="R45" s="208"/>
      <c r="S45" s="208"/>
      <c r="T45" s="208"/>
      <c r="U45" s="208"/>
      <c r="V45" s="208"/>
      <c r="W45" s="208"/>
      <c r="X45" s="208"/>
      <c r="Y45" s="208"/>
      <c r="Z45" s="208"/>
      <c r="AA45" s="294"/>
      <c r="AB45" s="294"/>
      <c r="AC45" s="294"/>
      <c r="AD45" s="294"/>
      <c r="AE45" s="295"/>
    </row>
    <row r="46" spans="1:31" ht="15" customHeight="1" x14ac:dyDescent="0.55000000000000004">
      <c r="A46" s="6"/>
      <c r="B46" s="274"/>
      <c r="C46" s="275"/>
      <c r="D46" s="271"/>
      <c r="E46" s="208"/>
      <c r="F46" s="208"/>
      <c r="G46" s="208"/>
      <c r="H46" s="208"/>
      <c r="I46" s="208"/>
      <c r="J46" s="208"/>
      <c r="K46" s="208"/>
      <c r="L46" s="208"/>
      <c r="M46" s="208"/>
      <c r="N46" s="208"/>
      <c r="O46" s="208"/>
      <c r="P46" s="208"/>
      <c r="Q46" s="208"/>
      <c r="R46" s="208"/>
      <c r="S46" s="208"/>
      <c r="T46" s="208"/>
      <c r="U46" s="208"/>
      <c r="V46" s="208"/>
      <c r="W46" s="208"/>
      <c r="X46" s="208"/>
      <c r="Y46" s="208"/>
      <c r="Z46" s="208"/>
      <c r="AA46" s="294"/>
      <c r="AB46" s="294"/>
      <c r="AC46" s="294"/>
      <c r="AD46" s="294"/>
      <c r="AE46" s="295"/>
    </row>
    <row r="47" spans="1:31" ht="15" customHeight="1" x14ac:dyDescent="0.55000000000000004">
      <c r="A47" s="6"/>
      <c r="B47" s="276"/>
      <c r="C47" s="275"/>
      <c r="D47" s="271"/>
      <c r="E47" s="208"/>
      <c r="F47" s="208"/>
      <c r="G47" s="208"/>
      <c r="H47" s="208"/>
      <c r="I47" s="208"/>
      <c r="J47" s="208"/>
      <c r="K47" s="208"/>
      <c r="L47" s="208"/>
      <c r="M47" s="208"/>
      <c r="N47" s="208"/>
      <c r="O47" s="208"/>
      <c r="P47" s="208"/>
      <c r="Q47" s="208"/>
      <c r="R47" s="208"/>
      <c r="S47" s="208"/>
      <c r="T47" s="208"/>
      <c r="U47" s="208"/>
      <c r="V47" s="208"/>
      <c r="W47" s="208"/>
      <c r="X47" s="208"/>
      <c r="Y47" s="208"/>
      <c r="Z47" s="208"/>
      <c r="AA47" s="294"/>
      <c r="AB47" s="294"/>
      <c r="AC47" s="294"/>
      <c r="AD47" s="294"/>
      <c r="AE47" s="295"/>
    </row>
    <row r="48" spans="1:31" s="6" customFormat="1" ht="15" customHeight="1" thickBot="1" x14ac:dyDescent="0.25">
      <c r="A48" s="29"/>
      <c r="B48" s="276"/>
      <c r="C48" s="275"/>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7"/>
      <c r="AB48" s="287"/>
      <c r="AC48" s="287"/>
      <c r="AD48" s="287"/>
      <c r="AE48" s="288"/>
    </row>
    <row r="49" spans="1:31" ht="15" customHeight="1" thickBot="1" x14ac:dyDescent="0.25">
      <c r="A49" s="6"/>
      <c r="B49" s="277"/>
      <c r="C49" s="278"/>
      <c r="D49" s="289" t="s">
        <v>26</v>
      </c>
      <c r="E49" s="289"/>
      <c r="F49" s="289"/>
      <c r="G49" s="289"/>
      <c r="H49" s="289"/>
      <c r="I49" s="289"/>
      <c r="J49" s="289"/>
      <c r="K49" s="289"/>
      <c r="L49" s="289"/>
      <c r="M49" s="289"/>
      <c r="N49" s="289"/>
      <c r="O49" s="289"/>
      <c r="P49" s="289"/>
      <c r="Q49" s="289"/>
      <c r="R49" s="289"/>
      <c r="S49" s="289"/>
      <c r="T49" s="289"/>
      <c r="U49" s="289"/>
      <c r="V49" s="289"/>
      <c r="W49" s="289"/>
      <c r="X49" s="289"/>
      <c r="Y49" s="289"/>
      <c r="Z49" s="290"/>
      <c r="AA49" s="291">
        <f>SUM(AA44:AE48)</f>
        <v>1000000</v>
      </c>
      <c r="AB49" s="292"/>
      <c r="AC49" s="292"/>
      <c r="AD49" s="292"/>
      <c r="AE49" s="293"/>
    </row>
    <row r="50" spans="1:31" ht="15" customHeight="1" x14ac:dyDescent="0.55000000000000004">
      <c r="A50" s="6"/>
      <c r="B50" s="272" t="s">
        <v>25</v>
      </c>
      <c r="C50" s="2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1"/>
      <c r="AB50" s="281"/>
      <c r="AC50" s="281"/>
      <c r="AD50" s="281"/>
      <c r="AE50" s="282"/>
    </row>
    <row r="51" spans="1:31" ht="15" customHeight="1" x14ac:dyDescent="0.55000000000000004">
      <c r="A51" s="6"/>
      <c r="B51" s="274"/>
      <c r="C51" s="275"/>
      <c r="D51" s="271"/>
      <c r="E51" s="208"/>
      <c r="F51" s="208"/>
      <c r="G51" s="208"/>
      <c r="H51" s="208"/>
      <c r="I51" s="208"/>
      <c r="J51" s="208"/>
      <c r="K51" s="208"/>
      <c r="L51" s="208"/>
      <c r="M51" s="208"/>
      <c r="N51" s="208"/>
      <c r="O51" s="208"/>
      <c r="P51" s="208"/>
      <c r="Q51" s="208"/>
      <c r="R51" s="208"/>
      <c r="S51" s="208"/>
      <c r="T51" s="208"/>
      <c r="U51" s="208"/>
      <c r="V51" s="208"/>
      <c r="W51" s="208"/>
      <c r="X51" s="208"/>
      <c r="Y51" s="208"/>
      <c r="Z51" s="208"/>
      <c r="AA51" s="283"/>
      <c r="AB51" s="283"/>
      <c r="AC51" s="283"/>
      <c r="AD51" s="283"/>
      <c r="AE51" s="284"/>
    </row>
    <row r="52" spans="1:31" ht="15" customHeight="1" x14ac:dyDescent="0.55000000000000004">
      <c r="A52" s="6"/>
      <c r="B52" s="274"/>
      <c r="C52" s="275"/>
      <c r="D52" s="271"/>
      <c r="E52" s="208"/>
      <c r="F52" s="208"/>
      <c r="G52" s="208"/>
      <c r="H52" s="208"/>
      <c r="I52" s="208"/>
      <c r="J52" s="208"/>
      <c r="K52" s="208"/>
      <c r="L52" s="208"/>
      <c r="M52" s="208"/>
      <c r="N52" s="208"/>
      <c r="O52" s="208"/>
      <c r="P52" s="208"/>
      <c r="Q52" s="208"/>
      <c r="R52" s="208"/>
      <c r="S52" s="208"/>
      <c r="T52" s="208"/>
      <c r="U52" s="208"/>
      <c r="V52" s="208"/>
      <c r="W52" s="208"/>
      <c r="X52" s="208"/>
      <c r="Y52" s="208"/>
      <c r="Z52" s="208"/>
      <c r="AA52" s="283"/>
      <c r="AB52" s="283"/>
      <c r="AC52" s="283"/>
      <c r="AD52" s="283"/>
      <c r="AE52" s="284"/>
    </row>
    <row r="53" spans="1:31" ht="15" customHeight="1" x14ac:dyDescent="0.55000000000000004">
      <c r="A53" s="6"/>
      <c r="B53" s="276"/>
      <c r="C53" s="275"/>
      <c r="D53" s="271"/>
      <c r="E53" s="208"/>
      <c r="F53" s="208"/>
      <c r="G53" s="208"/>
      <c r="H53" s="208"/>
      <c r="I53" s="208"/>
      <c r="J53" s="208"/>
      <c r="K53" s="208"/>
      <c r="L53" s="208"/>
      <c r="M53" s="208"/>
      <c r="N53" s="208"/>
      <c r="O53" s="208"/>
      <c r="P53" s="208"/>
      <c r="Q53" s="208"/>
      <c r="R53" s="208"/>
      <c r="S53" s="208"/>
      <c r="T53" s="208"/>
      <c r="U53" s="208"/>
      <c r="V53" s="208"/>
      <c r="W53" s="208"/>
      <c r="X53" s="208"/>
      <c r="Y53" s="208"/>
      <c r="Z53" s="208"/>
      <c r="AA53" s="283"/>
      <c r="AB53" s="283"/>
      <c r="AC53" s="283"/>
      <c r="AD53" s="283"/>
      <c r="AE53" s="284"/>
    </row>
    <row r="54" spans="1:31" s="6" customFormat="1" ht="15" customHeight="1" thickBot="1" x14ac:dyDescent="0.25">
      <c r="A54" s="29"/>
      <c r="B54" s="276"/>
      <c r="C54" s="275"/>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7"/>
      <c r="AB54" s="287"/>
      <c r="AC54" s="287"/>
      <c r="AD54" s="287"/>
      <c r="AE54" s="288"/>
    </row>
    <row r="55" spans="1:31" ht="15" customHeight="1" thickBot="1" x14ac:dyDescent="0.25">
      <c r="A55" s="6"/>
      <c r="B55" s="277"/>
      <c r="C55" s="278"/>
      <c r="D55" s="289" t="s">
        <v>24</v>
      </c>
      <c r="E55" s="289"/>
      <c r="F55" s="289"/>
      <c r="G55" s="289"/>
      <c r="H55" s="289"/>
      <c r="I55" s="289"/>
      <c r="J55" s="289"/>
      <c r="K55" s="289"/>
      <c r="L55" s="289"/>
      <c r="M55" s="289"/>
      <c r="N55" s="289"/>
      <c r="O55" s="289"/>
      <c r="P55" s="289"/>
      <c r="Q55" s="289"/>
      <c r="R55" s="289"/>
      <c r="S55" s="289"/>
      <c r="T55" s="289"/>
      <c r="U55" s="289"/>
      <c r="V55" s="289"/>
      <c r="W55" s="289"/>
      <c r="X55" s="289"/>
      <c r="Y55" s="289"/>
      <c r="Z55" s="290"/>
      <c r="AA55" s="291">
        <f>SUM(AA50:AE54)</f>
        <v>0</v>
      </c>
      <c r="AB55" s="292"/>
      <c r="AC55" s="292"/>
      <c r="AD55" s="292"/>
      <c r="AE55" s="293"/>
    </row>
    <row r="56" spans="1:31" ht="15" customHeight="1" x14ac:dyDescent="0.55000000000000004">
      <c r="A56" s="6"/>
      <c r="B56" s="272" t="s">
        <v>125</v>
      </c>
      <c r="C56" s="273"/>
      <c r="D56" s="279"/>
      <c r="E56" s="280"/>
      <c r="F56" s="280"/>
      <c r="G56" s="280"/>
      <c r="H56" s="280"/>
      <c r="I56" s="280"/>
      <c r="J56" s="280"/>
      <c r="K56" s="280"/>
      <c r="L56" s="280"/>
      <c r="M56" s="280"/>
      <c r="N56" s="280"/>
      <c r="O56" s="280"/>
      <c r="P56" s="280"/>
      <c r="Q56" s="280"/>
      <c r="R56" s="280"/>
      <c r="S56" s="280"/>
      <c r="T56" s="280"/>
      <c r="U56" s="280"/>
      <c r="V56" s="280"/>
      <c r="W56" s="280"/>
      <c r="X56" s="280"/>
      <c r="Y56" s="280"/>
      <c r="Z56" s="280"/>
      <c r="AA56" s="281"/>
      <c r="AB56" s="281"/>
      <c r="AC56" s="281"/>
      <c r="AD56" s="281"/>
      <c r="AE56" s="282"/>
    </row>
    <row r="57" spans="1:31" ht="15" customHeight="1" x14ac:dyDescent="0.55000000000000004">
      <c r="A57" s="6"/>
      <c r="B57" s="274"/>
      <c r="C57" s="275"/>
      <c r="D57" s="271"/>
      <c r="E57" s="208"/>
      <c r="F57" s="208"/>
      <c r="G57" s="208"/>
      <c r="H57" s="208"/>
      <c r="I57" s="208"/>
      <c r="J57" s="208"/>
      <c r="K57" s="208"/>
      <c r="L57" s="208"/>
      <c r="M57" s="208"/>
      <c r="N57" s="208"/>
      <c r="O57" s="208"/>
      <c r="P57" s="208"/>
      <c r="Q57" s="208"/>
      <c r="R57" s="208"/>
      <c r="S57" s="208"/>
      <c r="T57" s="208"/>
      <c r="U57" s="208"/>
      <c r="V57" s="208"/>
      <c r="W57" s="208"/>
      <c r="X57" s="208"/>
      <c r="Y57" s="208"/>
      <c r="Z57" s="208"/>
      <c r="AA57" s="283"/>
      <c r="AB57" s="283"/>
      <c r="AC57" s="283"/>
      <c r="AD57" s="283"/>
      <c r="AE57" s="284"/>
    </row>
    <row r="58" spans="1:31" ht="15" customHeight="1" x14ac:dyDescent="0.55000000000000004">
      <c r="A58" s="6"/>
      <c r="B58" s="274"/>
      <c r="C58" s="275"/>
      <c r="D58" s="271"/>
      <c r="E58" s="208"/>
      <c r="F58" s="208"/>
      <c r="G58" s="208"/>
      <c r="H58" s="208"/>
      <c r="I58" s="208"/>
      <c r="J58" s="208"/>
      <c r="K58" s="208"/>
      <c r="L58" s="208"/>
      <c r="M58" s="208"/>
      <c r="N58" s="208"/>
      <c r="O58" s="208"/>
      <c r="P58" s="208"/>
      <c r="Q58" s="208"/>
      <c r="R58" s="208"/>
      <c r="S58" s="208"/>
      <c r="T58" s="208"/>
      <c r="U58" s="208"/>
      <c r="V58" s="208"/>
      <c r="W58" s="208"/>
      <c r="X58" s="208"/>
      <c r="Y58" s="208"/>
      <c r="Z58" s="208"/>
      <c r="AA58" s="283"/>
      <c r="AB58" s="283"/>
      <c r="AC58" s="283"/>
      <c r="AD58" s="283"/>
      <c r="AE58" s="284"/>
    </row>
    <row r="59" spans="1:31" ht="15" customHeight="1" x14ac:dyDescent="0.55000000000000004">
      <c r="A59" s="6"/>
      <c r="B59" s="276"/>
      <c r="C59" s="275"/>
      <c r="D59" s="271"/>
      <c r="E59" s="208"/>
      <c r="F59" s="208"/>
      <c r="G59" s="208"/>
      <c r="H59" s="208"/>
      <c r="I59" s="208"/>
      <c r="J59" s="208"/>
      <c r="K59" s="208"/>
      <c r="L59" s="208"/>
      <c r="M59" s="208"/>
      <c r="N59" s="208"/>
      <c r="O59" s="208"/>
      <c r="P59" s="208"/>
      <c r="Q59" s="208"/>
      <c r="R59" s="208"/>
      <c r="S59" s="208"/>
      <c r="T59" s="208"/>
      <c r="U59" s="208"/>
      <c r="V59" s="208"/>
      <c r="W59" s="208"/>
      <c r="X59" s="208"/>
      <c r="Y59" s="208"/>
      <c r="Z59" s="208"/>
      <c r="AA59" s="283"/>
      <c r="AB59" s="283"/>
      <c r="AC59" s="283"/>
      <c r="AD59" s="283"/>
      <c r="AE59" s="284"/>
    </row>
    <row r="60" spans="1:31" s="6" customFormat="1" ht="15" customHeight="1" thickBot="1" x14ac:dyDescent="0.25">
      <c r="A60" s="29"/>
      <c r="B60" s="276"/>
      <c r="C60" s="275"/>
      <c r="D60" s="285"/>
      <c r="E60" s="286"/>
      <c r="F60" s="286"/>
      <c r="G60" s="286"/>
      <c r="H60" s="286"/>
      <c r="I60" s="286"/>
      <c r="J60" s="286"/>
      <c r="K60" s="286"/>
      <c r="L60" s="286"/>
      <c r="M60" s="286"/>
      <c r="N60" s="286"/>
      <c r="O60" s="286"/>
      <c r="P60" s="286"/>
      <c r="Q60" s="286"/>
      <c r="R60" s="286"/>
      <c r="S60" s="286"/>
      <c r="T60" s="286"/>
      <c r="U60" s="286"/>
      <c r="V60" s="286"/>
      <c r="W60" s="286"/>
      <c r="X60" s="286"/>
      <c r="Y60" s="286"/>
      <c r="Z60" s="286"/>
      <c r="AA60" s="287"/>
      <c r="AB60" s="287"/>
      <c r="AC60" s="287"/>
      <c r="AD60" s="287"/>
      <c r="AE60" s="288"/>
    </row>
    <row r="61" spans="1:31" ht="15" customHeight="1" thickBot="1" x14ac:dyDescent="0.25">
      <c r="A61" s="6"/>
      <c r="B61" s="277"/>
      <c r="C61" s="278"/>
      <c r="D61" s="289" t="s">
        <v>22</v>
      </c>
      <c r="E61" s="289"/>
      <c r="F61" s="289"/>
      <c r="G61" s="289"/>
      <c r="H61" s="289"/>
      <c r="I61" s="289"/>
      <c r="J61" s="289"/>
      <c r="K61" s="289"/>
      <c r="L61" s="289"/>
      <c r="M61" s="289"/>
      <c r="N61" s="289"/>
      <c r="O61" s="289"/>
      <c r="P61" s="289"/>
      <c r="Q61" s="289"/>
      <c r="R61" s="289"/>
      <c r="S61" s="289"/>
      <c r="T61" s="289"/>
      <c r="U61" s="289"/>
      <c r="V61" s="289"/>
      <c r="W61" s="289"/>
      <c r="X61" s="289"/>
      <c r="Y61" s="289"/>
      <c r="Z61" s="290"/>
      <c r="AA61" s="291">
        <f>SUM(AA56:AE60)</f>
        <v>0</v>
      </c>
      <c r="AB61" s="292"/>
      <c r="AC61" s="292"/>
      <c r="AD61" s="292"/>
      <c r="AE61" s="293"/>
    </row>
    <row r="62" spans="1:31" ht="15" customHeight="1" x14ac:dyDescent="0.55000000000000004">
      <c r="A62" s="6"/>
      <c r="B62" s="272" t="s">
        <v>23</v>
      </c>
      <c r="C62" s="273"/>
      <c r="D62" s="279"/>
      <c r="E62" s="280"/>
      <c r="F62" s="280"/>
      <c r="G62" s="280"/>
      <c r="H62" s="280"/>
      <c r="I62" s="280"/>
      <c r="J62" s="280"/>
      <c r="K62" s="280"/>
      <c r="L62" s="280"/>
      <c r="M62" s="280"/>
      <c r="N62" s="280"/>
      <c r="O62" s="280"/>
      <c r="P62" s="280"/>
      <c r="Q62" s="280"/>
      <c r="R62" s="280"/>
      <c r="S62" s="280"/>
      <c r="T62" s="280"/>
      <c r="U62" s="280"/>
      <c r="V62" s="280"/>
      <c r="W62" s="280"/>
      <c r="X62" s="280"/>
      <c r="Y62" s="280"/>
      <c r="Z62" s="280"/>
      <c r="AA62" s="281"/>
      <c r="AB62" s="281"/>
      <c r="AC62" s="281"/>
      <c r="AD62" s="281"/>
      <c r="AE62" s="282"/>
    </row>
    <row r="63" spans="1:31" ht="15" customHeight="1" x14ac:dyDescent="0.55000000000000004">
      <c r="A63" s="6"/>
      <c r="B63" s="274"/>
      <c r="C63" s="275"/>
      <c r="D63" s="271"/>
      <c r="E63" s="208"/>
      <c r="F63" s="208"/>
      <c r="G63" s="208"/>
      <c r="H63" s="208"/>
      <c r="I63" s="208"/>
      <c r="J63" s="208"/>
      <c r="K63" s="208"/>
      <c r="L63" s="208"/>
      <c r="M63" s="208"/>
      <c r="N63" s="208"/>
      <c r="O63" s="208"/>
      <c r="P63" s="208"/>
      <c r="Q63" s="208"/>
      <c r="R63" s="208"/>
      <c r="S63" s="208"/>
      <c r="T63" s="208"/>
      <c r="U63" s="208"/>
      <c r="V63" s="208"/>
      <c r="W63" s="208"/>
      <c r="X63" s="208"/>
      <c r="Y63" s="208"/>
      <c r="Z63" s="208"/>
      <c r="AA63" s="283"/>
      <c r="AB63" s="283"/>
      <c r="AC63" s="283"/>
      <c r="AD63" s="283"/>
      <c r="AE63" s="284"/>
    </row>
    <row r="64" spans="1:31" ht="15" customHeight="1" x14ac:dyDescent="0.55000000000000004">
      <c r="A64" s="6"/>
      <c r="B64" s="274"/>
      <c r="C64" s="275"/>
      <c r="D64" s="271"/>
      <c r="E64" s="208"/>
      <c r="F64" s="208"/>
      <c r="G64" s="208"/>
      <c r="H64" s="208"/>
      <c r="I64" s="208"/>
      <c r="J64" s="208"/>
      <c r="K64" s="208"/>
      <c r="L64" s="208"/>
      <c r="M64" s="208"/>
      <c r="N64" s="208"/>
      <c r="O64" s="208"/>
      <c r="P64" s="208"/>
      <c r="Q64" s="208"/>
      <c r="R64" s="208"/>
      <c r="S64" s="208"/>
      <c r="T64" s="208"/>
      <c r="U64" s="208"/>
      <c r="V64" s="208"/>
      <c r="W64" s="208"/>
      <c r="X64" s="208"/>
      <c r="Y64" s="208"/>
      <c r="Z64" s="208"/>
      <c r="AA64" s="283"/>
      <c r="AB64" s="283"/>
      <c r="AC64" s="283"/>
      <c r="AD64" s="283"/>
      <c r="AE64" s="284"/>
    </row>
    <row r="65" spans="1:31" ht="15" customHeight="1" x14ac:dyDescent="0.55000000000000004">
      <c r="A65" s="6"/>
      <c r="B65" s="276"/>
      <c r="C65" s="275"/>
      <c r="D65" s="271"/>
      <c r="E65" s="208"/>
      <c r="F65" s="208"/>
      <c r="G65" s="208"/>
      <c r="H65" s="208"/>
      <c r="I65" s="208"/>
      <c r="J65" s="208"/>
      <c r="K65" s="208"/>
      <c r="L65" s="208"/>
      <c r="M65" s="208"/>
      <c r="N65" s="208"/>
      <c r="O65" s="208"/>
      <c r="P65" s="208"/>
      <c r="Q65" s="208"/>
      <c r="R65" s="208"/>
      <c r="S65" s="208"/>
      <c r="T65" s="208"/>
      <c r="U65" s="208"/>
      <c r="V65" s="208"/>
      <c r="W65" s="208"/>
      <c r="X65" s="208"/>
      <c r="Y65" s="208"/>
      <c r="Z65" s="208"/>
      <c r="AA65" s="283"/>
      <c r="AB65" s="283"/>
      <c r="AC65" s="283"/>
      <c r="AD65" s="283"/>
      <c r="AE65" s="284"/>
    </row>
    <row r="66" spans="1:31" s="6" customFormat="1" ht="15" customHeight="1" thickBot="1" x14ac:dyDescent="0.25">
      <c r="A66" s="29"/>
      <c r="B66" s="276"/>
      <c r="C66" s="275"/>
      <c r="D66" s="285"/>
      <c r="E66" s="286"/>
      <c r="F66" s="286"/>
      <c r="G66" s="286"/>
      <c r="H66" s="286"/>
      <c r="I66" s="286"/>
      <c r="J66" s="286"/>
      <c r="K66" s="286"/>
      <c r="L66" s="286"/>
      <c r="M66" s="286"/>
      <c r="N66" s="286"/>
      <c r="O66" s="286"/>
      <c r="P66" s="286"/>
      <c r="Q66" s="286"/>
      <c r="R66" s="286"/>
      <c r="S66" s="286"/>
      <c r="T66" s="286"/>
      <c r="U66" s="286"/>
      <c r="V66" s="286"/>
      <c r="W66" s="286"/>
      <c r="X66" s="286"/>
      <c r="Y66" s="286"/>
      <c r="Z66" s="286"/>
      <c r="AA66" s="287"/>
      <c r="AB66" s="287"/>
      <c r="AC66" s="287"/>
      <c r="AD66" s="287"/>
      <c r="AE66" s="288"/>
    </row>
    <row r="67" spans="1:31" ht="15" customHeight="1" thickBot="1" x14ac:dyDescent="0.25">
      <c r="A67" s="6"/>
      <c r="B67" s="277"/>
      <c r="C67" s="278"/>
      <c r="D67" s="289" t="s">
        <v>21</v>
      </c>
      <c r="E67" s="289"/>
      <c r="F67" s="289"/>
      <c r="G67" s="289"/>
      <c r="H67" s="289"/>
      <c r="I67" s="289"/>
      <c r="J67" s="289"/>
      <c r="K67" s="289"/>
      <c r="L67" s="289"/>
      <c r="M67" s="289"/>
      <c r="N67" s="289"/>
      <c r="O67" s="289"/>
      <c r="P67" s="289"/>
      <c r="Q67" s="289"/>
      <c r="R67" s="289"/>
      <c r="S67" s="289"/>
      <c r="T67" s="289"/>
      <c r="U67" s="289"/>
      <c r="V67" s="289"/>
      <c r="W67" s="289"/>
      <c r="X67" s="289"/>
      <c r="Y67" s="289"/>
      <c r="Z67" s="290"/>
      <c r="AA67" s="291">
        <f>SUM(AA62:AE66)</f>
        <v>0</v>
      </c>
      <c r="AB67" s="292"/>
      <c r="AC67" s="292"/>
      <c r="AD67" s="292"/>
      <c r="AE67" s="293"/>
    </row>
    <row r="68" spans="1:31" ht="15" customHeight="1" x14ac:dyDescent="0.55000000000000004">
      <c r="B68" s="272" t="s">
        <v>11</v>
      </c>
      <c r="C68" s="302"/>
      <c r="D68" s="279"/>
      <c r="E68" s="280"/>
      <c r="F68" s="280"/>
      <c r="G68" s="280"/>
      <c r="H68" s="280"/>
      <c r="I68" s="280"/>
      <c r="J68" s="280"/>
      <c r="K68" s="280"/>
      <c r="L68" s="280"/>
      <c r="M68" s="280"/>
      <c r="N68" s="280"/>
      <c r="O68" s="280"/>
      <c r="P68" s="280"/>
      <c r="Q68" s="280"/>
      <c r="R68" s="280"/>
      <c r="S68" s="280"/>
      <c r="T68" s="280"/>
      <c r="U68" s="280"/>
      <c r="V68" s="280"/>
      <c r="W68" s="280"/>
      <c r="X68" s="280"/>
      <c r="Y68" s="280"/>
      <c r="Z68" s="280"/>
      <c r="AA68" s="281"/>
      <c r="AB68" s="281"/>
      <c r="AC68" s="281"/>
      <c r="AD68" s="281"/>
      <c r="AE68" s="282"/>
    </row>
    <row r="69" spans="1:31" ht="15" customHeight="1" thickBot="1" x14ac:dyDescent="0.6">
      <c r="B69" s="274"/>
      <c r="C69" s="303"/>
      <c r="D69" s="285"/>
      <c r="E69" s="286"/>
      <c r="F69" s="286"/>
      <c r="G69" s="286"/>
      <c r="H69" s="286"/>
      <c r="I69" s="286"/>
      <c r="J69" s="286"/>
      <c r="K69" s="286"/>
      <c r="L69" s="286"/>
      <c r="M69" s="286"/>
      <c r="N69" s="286"/>
      <c r="O69" s="286"/>
      <c r="P69" s="286"/>
      <c r="Q69" s="286"/>
      <c r="R69" s="286"/>
      <c r="S69" s="286"/>
      <c r="T69" s="286"/>
      <c r="U69" s="286"/>
      <c r="V69" s="286"/>
      <c r="W69" s="286"/>
      <c r="X69" s="286"/>
      <c r="Y69" s="286"/>
      <c r="Z69" s="286"/>
      <c r="AA69" s="287"/>
      <c r="AB69" s="287"/>
      <c r="AC69" s="287"/>
      <c r="AD69" s="287"/>
      <c r="AE69" s="288"/>
    </row>
    <row r="70" spans="1:31" ht="15" customHeight="1" thickBot="1" x14ac:dyDescent="0.25">
      <c r="B70" s="304"/>
      <c r="C70" s="305"/>
      <c r="D70" s="289" t="s">
        <v>126</v>
      </c>
      <c r="E70" s="289"/>
      <c r="F70" s="289"/>
      <c r="G70" s="289"/>
      <c r="H70" s="289"/>
      <c r="I70" s="289"/>
      <c r="J70" s="289"/>
      <c r="K70" s="289"/>
      <c r="L70" s="289"/>
      <c r="M70" s="289"/>
      <c r="N70" s="289"/>
      <c r="O70" s="289"/>
      <c r="P70" s="289"/>
      <c r="Q70" s="289"/>
      <c r="R70" s="289"/>
      <c r="S70" s="289"/>
      <c r="T70" s="289"/>
      <c r="U70" s="289"/>
      <c r="V70" s="289"/>
      <c r="W70" s="289"/>
      <c r="X70" s="289"/>
      <c r="Y70" s="289"/>
      <c r="Z70" s="289"/>
      <c r="AA70" s="291">
        <f>SUM(AA68:AE69)</f>
        <v>0</v>
      </c>
      <c r="AB70" s="292"/>
      <c r="AC70" s="292"/>
      <c r="AD70" s="292"/>
      <c r="AE70" s="293"/>
    </row>
    <row r="71" spans="1:31" ht="15" customHeight="1" x14ac:dyDescent="0.55000000000000004">
      <c r="B71" s="312" t="s">
        <v>127</v>
      </c>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06">
        <f>AA13+AA19+AA25+AA31+AA37+AA43+AA49+AA55+AA61+AA67+AA70</f>
        <v>6256000</v>
      </c>
      <c r="AB71" s="307"/>
      <c r="AC71" s="307"/>
      <c r="AD71" s="307"/>
      <c r="AE71" s="308"/>
    </row>
    <row r="72" spans="1:31" ht="15" customHeight="1" thickBot="1" x14ac:dyDescent="0.6">
      <c r="B72" s="314"/>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09"/>
      <c r="AB72" s="310"/>
      <c r="AC72" s="310"/>
      <c r="AD72" s="310"/>
      <c r="AE72" s="311"/>
    </row>
    <row r="73" spans="1:31" ht="15" customHeight="1" x14ac:dyDescent="0.55000000000000004">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299"/>
      <c r="AB73" s="299"/>
      <c r="AC73" s="299"/>
      <c r="AD73" s="299"/>
      <c r="AE73" s="299"/>
    </row>
    <row r="74" spans="1:31" x14ac:dyDescent="0.55000000000000004">
      <c r="B74" s="62" t="s">
        <v>178</v>
      </c>
      <c r="C74" s="63"/>
      <c r="D74" s="82" t="s">
        <v>172</v>
      </c>
      <c r="E74" s="82"/>
      <c r="F74" s="82"/>
      <c r="G74" s="63"/>
      <c r="H74" s="62"/>
      <c r="I74" s="62"/>
      <c r="J74" s="63"/>
      <c r="K74" s="62"/>
      <c r="L74" s="62"/>
      <c r="M74" s="62"/>
      <c r="N74" s="62"/>
      <c r="O74" s="83" t="s">
        <v>148</v>
      </c>
      <c r="P74" s="83"/>
      <c r="Q74" s="83"/>
      <c r="R74" s="62"/>
      <c r="S74" s="62"/>
      <c r="T74" s="62"/>
      <c r="U74" s="62"/>
      <c r="V74" s="62"/>
      <c r="W74" s="62"/>
      <c r="X74" s="62"/>
      <c r="Y74" s="67"/>
      <c r="AA74" s="300"/>
      <c r="AB74" s="300"/>
      <c r="AC74" s="300"/>
      <c r="AD74" s="300"/>
      <c r="AE74" s="300"/>
    </row>
    <row r="75" spans="1:31" x14ac:dyDescent="0.55000000000000004">
      <c r="B75" s="2" t="s">
        <v>180</v>
      </c>
    </row>
    <row r="76" spans="1:31" x14ac:dyDescent="0.55000000000000004">
      <c r="B76" s="2" t="s">
        <v>181</v>
      </c>
    </row>
  </sheetData>
  <mergeCells count="203">
    <mergeCell ref="M1:P1"/>
    <mergeCell ref="M2:P2"/>
    <mergeCell ref="Q1:AE1"/>
    <mergeCell ref="Q2:AE2"/>
    <mergeCell ref="AA67:AE67"/>
    <mergeCell ref="D63:M63"/>
    <mergeCell ref="N63:Z63"/>
    <mergeCell ref="AA63:AE63"/>
    <mergeCell ref="D64:M64"/>
    <mergeCell ref="N64:Z64"/>
    <mergeCell ref="AA64:AE64"/>
    <mergeCell ref="AA10:AE10"/>
    <mergeCell ref="AA15:AE15"/>
    <mergeCell ref="AA16:AE16"/>
    <mergeCell ref="AA17:AE17"/>
    <mergeCell ref="D23:M23"/>
    <mergeCell ref="N23:Z23"/>
    <mergeCell ref="D24:M24"/>
    <mergeCell ref="N24:Z24"/>
    <mergeCell ref="AA22:AE22"/>
    <mergeCell ref="AA23:AE23"/>
    <mergeCell ref="AA24:AE24"/>
    <mergeCell ref="D22:M22"/>
    <mergeCell ref="N22:Z22"/>
    <mergeCell ref="B62:C67"/>
    <mergeCell ref="D62:M62"/>
    <mergeCell ref="N62:Z62"/>
    <mergeCell ref="AA62:AE62"/>
    <mergeCell ref="D65:M65"/>
    <mergeCell ref="N65:Z65"/>
    <mergeCell ref="AA65:AE65"/>
    <mergeCell ref="D66:M66"/>
    <mergeCell ref="N66:Z66"/>
    <mergeCell ref="AA66:AE66"/>
    <mergeCell ref="B50:C55"/>
    <mergeCell ref="D50:M50"/>
    <mergeCell ref="N50:Z50"/>
    <mergeCell ref="AA50:AE50"/>
    <mergeCell ref="D53:M53"/>
    <mergeCell ref="N53:Z53"/>
    <mergeCell ref="AA53:AE53"/>
    <mergeCell ref="D54:M54"/>
    <mergeCell ref="N54:Z54"/>
    <mergeCell ref="AA54:AE54"/>
    <mergeCell ref="B20:C25"/>
    <mergeCell ref="B26:C31"/>
    <mergeCell ref="D32:M32"/>
    <mergeCell ref="D36:M36"/>
    <mergeCell ref="B32:C37"/>
    <mergeCell ref="AA14:AE14"/>
    <mergeCell ref="D16:M16"/>
    <mergeCell ref="N16:Z16"/>
    <mergeCell ref="D14:M14"/>
    <mergeCell ref="D19:Z19"/>
    <mergeCell ref="AA19:AE19"/>
    <mergeCell ref="D20:M20"/>
    <mergeCell ref="N20:Z20"/>
    <mergeCell ref="AA20:AE20"/>
    <mergeCell ref="AA18:AE18"/>
    <mergeCell ref="AA33:AE33"/>
    <mergeCell ref="D34:M34"/>
    <mergeCell ref="N34:Z34"/>
    <mergeCell ref="N29:Z29"/>
    <mergeCell ref="AA29:AE29"/>
    <mergeCell ref="D25:Z25"/>
    <mergeCell ref="D27:M27"/>
    <mergeCell ref="N27:Z27"/>
    <mergeCell ref="AA27:AE27"/>
    <mergeCell ref="B6:C7"/>
    <mergeCell ref="AA7:AE7"/>
    <mergeCell ref="AA8:AE8"/>
    <mergeCell ref="D6:M7"/>
    <mergeCell ref="N7:Z7"/>
    <mergeCell ref="N6:AE6"/>
    <mergeCell ref="B14:C19"/>
    <mergeCell ref="AA13:AE13"/>
    <mergeCell ref="B8:C13"/>
    <mergeCell ref="N8:Z8"/>
    <mergeCell ref="N9:Z9"/>
    <mergeCell ref="N11:Z11"/>
    <mergeCell ref="N12:Z12"/>
    <mergeCell ref="AA9:AE9"/>
    <mergeCell ref="AA11:AE11"/>
    <mergeCell ref="N14:Z14"/>
    <mergeCell ref="D18:M18"/>
    <mergeCell ref="N18:Z18"/>
    <mergeCell ref="D17:M17"/>
    <mergeCell ref="N17:Z17"/>
    <mergeCell ref="D15:M15"/>
    <mergeCell ref="N15:Z15"/>
    <mergeCell ref="D8:M8"/>
    <mergeCell ref="D9:M9"/>
    <mergeCell ref="D11:M11"/>
    <mergeCell ref="AA12:AE12"/>
    <mergeCell ref="D12:M12"/>
    <mergeCell ref="D13:Z13"/>
    <mergeCell ref="D10:M10"/>
    <mergeCell ref="N10:Z10"/>
    <mergeCell ref="D28:M28"/>
    <mergeCell ref="N28:Z28"/>
    <mergeCell ref="AA28:AE28"/>
    <mergeCell ref="D30:M30"/>
    <mergeCell ref="N30:Z30"/>
    <mergeCell ref="D31:Z31"/>
    <mergeCell ref="AA31:AE31"/>
    <mergeCell ref="AA30:AE30"/>
    <mergeCell ref="AA25:AE25"/>
    <mergeCell ref="D26:M26"/>
    <mergeCell ref="N26:Z26"/>
    <mergeCell ref="AA26:AE26"/>
    <mergeCell ref="D29:M29"/>
    <mergeCell ref="D39:M39"/>
    <mergeCell ref="N39:Z39"/>
    <mergeCell ref="AA39:AE39"/>
    <mergeCell ref="A3:AF3"/>
    <mergeCell ref="D21:M21"/>
    <mergeCell ref="N21:Z21"/>
    <mergeCell ref="AA21:AE21"/>
    <mergeCell ref="AA34:AE34"/>
    <mergeCell ref="AA70:AE70"/>
    <mergeCell ref="N42:Z42"/>
    <mergeCell ref="N36:Z36"/>
    <mergeCell ref="D37:Z37"/>
    <mergeCell ref="AA37:AE37"/>
    <mergeCell ref="D38:M38"/>
    <mergeCell ref="N38:Z38"/>
    <mergeCell ref="AA38:AE38"/>
    <mergeCell ref="AA36:AE36"/>
    <mergeCell ref="N32:Z32"/>
    <mergeCell ref="AA32:AE32"/>
    <mergeCell ref="D35:M35"/>
    <mergeCell ref="N35:Z35"/>
    <mergeCell ref="AA35:AE35"/>
    <mergeCell ref="D33:M33"/>
    <mergeCell ref="N33:Z33"/>
    <mergeCell ref="D40:M40"/>
    <mergeCell ref="D43:Z43"/>
    <mergeCell ref="D70:Z70"/>
    <mergeCell ref="AA43:AE43"/>
    <mergeCell ref="D68:M68"/>
    <mergeCell ref="N68:Z68"/>
    <mergeCell ref="AA68:AE68"/>
    <mergeCell ref="AA73:AE74"/>
    <mergeCell ref="B73:Z73"/>
    <mergeCell ref="B68:C70"/>
    <mergeCell ref="AA69:AE69"/>
    <mergeCell ref="AA71:AE72"/>
    <mergeCell ref="B71:Z72"/>
    <mergeCell ref="B38:C43"/>
    <mergeCell ref="D49:Z49"/>
    <mergeCell ref="AA49:AE49"/>
    <mergeCell ref="D45:M45"/>
    <mergeCell ref="N45:Z45"/>
    <mergeCell ref="AA45:AE45"/>
    <mergeCell ref="D46:M46"/>
    <mergeCell ref="N46:Z46"/>
    <mergeCell ref="AA46:AE46"/>
    <mergeCell ref="B44:C49"/>
    <mergeCell ref="D44:M44"/>
    <mergeCell ref="AA42:AE42"/>
    <mergeCell ref="D69:M69"/>
    <mergeCell ref="N69:Z69"/>
    <mergeCell ref="D47:M47"/>
    <mergeCell ref="N47:Z47"/>
    <mergeCell ref="AA47:AE47"/>
    <mergeCell ref="D48:M48"/>
    <mergeCell ref="N48:Z48"/>
    <mergeCell ref="AA48:AE48"/>
    <mergeCell ref="D55:Z55"/>
    <mergeCell ref="AA55:AE55"/>
    <mergeCell ref="D51:M51"/>
    <mergeCell ref="N51:Z51"/>
    <mergeCell ref="AA51:AE51"/>
    <mergeCell ref="D52:M52"/>
    <mergeCell ref="N52:Z52"/>
    <mergeCell ref="AA52:AE52"/>
    <mergeCell ref="D67:Z67"/>
    <mergeCell ref="N44:Z44"/>
    <mergeCell ref="AA44:AE44"/>
    <mergeCell ref="N40:Z40"/>
    <mergeCell ref="D41:M41"/>
    <mergeCell ref="B56:C61"/>
    <mergeCell ref="D56:M56"/>
    <mergeCell ref="N56:Z56"/>
    <mergeCell ref="AA56:AE56"/>
    <mergeCell ref="D57:M57"/>
    <mergeCell ref="N57:Z57"/>
    <mergeCell ref="AA57:AE57"/>
    <mergeCell ref="D58:M58"/>
    <mergeCell ref="N58:Z58"/>
    <mergeCell ref="AA58:AE58"/>
    <mergeCell ref="D59:M59"/>
    <mergeCell ref="N59:Z59"/>
    <mergeCell ref="AA59:AE59"/>
    <mergeCell ref="D60:M60"/>
    <mergeCell ref="N60:Z60"/>
    <mergeCell ref="AA60:AE60"/>
    <mergeCell ref="D61:Z61"/>
    <mergeCell ref="AA61:AE61"/>
    <mergeCell ref="N41:Z41"/>
    <mergeCell ref="D42:M42"/>
    <mergeCell ref="AA40:AE40"/>
    <mergeCell ref="AA41:AE41"/>
  </mergeCells>
  <phoneticPr fontId="1"/>
  <printOptions horizontalCentered="1"/>
  <pageMargins left="0.25" right="0.25" top="0.75" bottom="0.75" header="0.3" footer="0.3"/>
  <pageSetup paperSize="9" orientation="portrait" horizontalDpi="4294967293" r:id="rId1"/>
  <rowBreaks count="1" manualBreakCount="1">
    <brk id="43"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35"/>
  <sheetViews>
    <sheetView zoomScaleNormal="100" zoomScaleSheetLayoutView="100" workbookViewId="0">
      <selection activeCell="AC3" sqref="AC3"/>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77" customWidth="1"/>
    <col min="32" max="36" width="2.58203125" style="1" customWidth="1"/>
    <col min="37" max="16384" width="9" style="1"/>
  </cols>
  <sheetData>
    <row r="1" spans="1:38" ht="15" customHeight="1" x14ac:dyDescent="0.55000000000000004">
      <c r="A1" s="2" t="s">
        <v>258</v>
      </c>
      <c r="N1" s="252" t="s">
        <v>124</v>
      </c>
      <c r="O1" s="252"/>
      <c r="P1" s="252"/>
      <c r="Q1" s="252"/>
      <c r="R1" s="253" t="str">
        <f>申請書１!H16</f>
        <v>第〇回日本〇〇学会</v>
      </c>
      <c r="S1" s="253"/>
      <c r="T1" s="253"/>
      <c r="U1" s="253"/>
      <c r="V1" s="253"/>
      <c r="W1" s="253"/>
      <c r="X1" s="253"/>
      <c r="Y1" s="253"/>
      <c r="Z1" s="253"/>
      <c r="AA1" s="253"/>
      <c r="AB1" s="253"/>
      <c r="AC1" s="253"/>
      <c r="AD1" s="253"/>
      <c r="AE1" s="253"/>
      <c r="AF1" s="253"/>
    </row>
    <row r="2" spans="1:38" ht="15" customHeight="1" x14ac:dyDescent="0.55000000000000004">
      <c r="B2" s="1"/>
      <c r="C2" s="1"/>
      <c r="D2" s="1"/>
      <c r="N2" s="252" t="s">
        <v>5</v>
      </c>
      <c r="O2" s="252"/>
      <c r="P2" s="252"/>
      <c r="Q2" s="252"/>
      <c r="R2" s="253" t="str">
        <f>申請書１!M17</f>
        <v>第〇回日本〇〇学会実行委員会</v>
      </c>
      <c r="S2" s="253"/>
      <c r="T2" s="253"/>
      <c r="U2" s="253"/>
      <c r="V2" s="253"/>
      <c r="W2" s="253"/>
      <c r="X2" s="253"/>
      <c r="Y2" s="253"/>
      <c r="Z2" s="253"/>
      <c r="AA2" s="253"/>
      <c r="AB2" s="253"/>
      <c r="AC2" s="253"/>
      <c r="AD2" s="253"/>
      <c r="AE2" s="253"/>
      <c r="AF2" s="253"/>
    </row>
    <row r="3" spans="1:38" ht="15" customHeight="1" x14ac:dyDescent="0.55000000000000004">
      <c r="B3" s="1"/>
      <c r="C3" s="1"/>
      <c r="D3" s="1"/>
      <c r="N3" s="122"/>
      <c r="O3" s="122"/>
      <c r="P3" s="122"/>
      <c r="Q3" s="122"/>
      <c r="R3" s="123"/>
      <c r="S3" s="123"/>
      <c r="T3" s="123"/>
      <c r="U3" s="123"/>
      <c r="V3" s="123"/>
      <c r="W3" s="123"/>
      <c r="X3" s="123"/>
      <c r="Y3" s="123"/>
      <c r="Z3" s="123"/>
      <c r="AA3" s="123"/>
      <c r="AB3" s="123"/>
      <c r="AC3" s="123"/>
      <c r="AD3" s="123"/>
      <c r="AE3" s="123"/>
      <c r="AF3" s="123"/>
    </row>
    <row r="4" spans="1:38" ht="30" customHeight="1" x14ac:dyDescent="0.55000000000000004">
      <c r="A4" s="205" t="s">
        <v>48</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8"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76"/>
      <c r="AB5" s="76"/>
    </row>
    <row r="6" spans="1:38"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76"/>
      <c r="AB6" s="76"/>
    </row>
    <row r="7" spans="1:38" ht="15" customHeight="1" x14ac:dyDescent="0.55000000000000004">
      <c r="B7" s="317" t="s">
        <v>44</v>
      </c>
      <c r="C7" s="318"/>
      <c r="D7" s="317" t="s">
        <v>43</v>
      </c>
      <c r="E7" s="324"/>
      <c r="F7" s="324"/>
      <c r="G7" s="324"/>
      <c r="H7" s="324"/>
      <c r="I7" s="324"/>
      <c r="J7" s="324"/>
      <c r="K7" s="324"/>
      <c r="L7" s="324"/>
      <c r="M7" s="324"/>
      <c r="N7" s="351" t="s">
        <v>42</v>
      </c>
      <c r="O7" s="352"/>
      <c r="P7" s="352"/>
      <c r="Q7" s="352"/>
      <c r="R7" s="352"/>
      <c r="S7" s="352"/>
      <c r="T7" s="352"/>
      <c r="U7" s="352"/>
      <c r="V7" s="352"/>
      <c r="W7" s="352"/>
      <c r="X7" s="352"/>
      <c r="Y7" s="352"/>
      <c r="Z7" s="352"/>
      <c r="AA7" s="352"/>
      <c r="AB7" s="352"/>
      <c r="AC7" s="352"/>
      <c r="AD7" s="352"/>
      <c r="AE7" s="353"/>
    </row>
    <row r="8" spans="1:38" ht="15" customHeight="1" thickBot="1" x14ac:dyDescent="0.6">
      <c r="B8" s="319"/>
      <c r="C8" s="320"/>
      <c r="D8" s="319"/>
      <c r="E8" s="326"/>
      <c r="F8" s="326"/>
      <c r="G8" s="326"/>
      <c r="H8" s="326"/>
      <c r="I8" s="326"/>
      <c r="J8" s="326"/>
      <c r="K8" s="326"/>
      <c r="L8" s="326"/>
      <c r="M8" s="326"/>
      <c r="N8" s="356" t="s">
        <v>41</v>
      </c>
      <c r="O8" s="357"/>
      <c r="P8" s="357"/>
      <c r="Q8" s="357"/>
      <c r="R8" s="357"/>
      <c r="S8" s="357"/>
      <c r="T8" s="357"/>
      <c r="U8" s="357"/>
      <c r="V8" s="357"/>
      <c r="W8" s="357"/>
      <c r="X8" s="357"/>
      <c r="Y8" s="357"/>
      <c r="Z8" s="357"/>
      <c r="AA8" s="354" t="s">
        <v>40</v>
      </c>
      <c r="AB8" s="354"/>
      <c r="AC8" s="354"/>
      <c r="AD8" s="354"/>
      <c r="AE8" s="355"/>
      <c r="AL8" s="28"/>
    </row>
    <row r="9" spans="1:38" ht="15" customHeight="1" x14ac:dyDescent="0.2">
      <c r="A9" s="29"/>
      <c r="B9" s="272" t="s">
        <v>39</v>
      </c>
      <c r="C9" s="273"/>
      <c r="D9" s="316" t="s">
        <v>202</v>
      </c>
      <c r="E9" s="296"/>
      <c r="F9" s="296"/>
      <c r="G9" s="296"/>
      <c r="H9" s="296"/>
      <c r="I9" s="296"/>
      <c r="J9" s="296"/>
      <c r="K9" s="296"/>
      <c r="L9" s="296"/>
      <c r="M9" s="296"/>
      <c r="N9" s="296" t="s">
        <v>213</v>
      </c>
      <c r="O9" s="296"/>
      <c r="P9" s="296"/>
      <c r="Q9" s="296"/>
      <c r="R9" s="296"/>
      <c r="S9" s="296"/>
      <c r="T9" s="296"/>
      <c r="U9" s="296"/>
      <c r="V9" s="296"/>
      <c r="W9" s="296"/>
      <c r="X9" s="296"/>
      <c r="Y9" s="296"/>
      <c r="Z9" s="296"/>
      <c r="AA9" s="297">
        <v>150000</v>
      </c>
      <c r="AB9" s="297"/>
      <c r="AC9" s="297"/>
      <c r="AD9" s="297"/>
      <c r="AE9" s="298"/>
    </row>
    <row r="10" spans="1:38" s="6" customFormat="1" ht="15" customHeight="1" x14ac:dyDescent="0.2">
      <c r="A10" s="29"/>
      <c r="B10" s="276"/>
      <c r="C10" s="275"/>
      <c r="D10" s="271"/>
      <c r="E10" s="208"/>
      <c r="F10" s="208"/>
      <c r="G10" s="208"/>
      <c r="H10" s="208"/>
      <c r="I10" s="208"/>
      <c r="J10" s="208"/>
      <c r="K10" s="208"/>
      <c r="L10" s="208"/>
      <c r="M10" s="208"/>
      <c r="N10" s="208"/>
      <c r="O10" s="208"/>
      <c r="P10" s="208"/>
      <c r="Q10" s="208"/>
      <c r="R10" s="208"/>
      <c r="S10" s="208"/>
      <c r="T10" s="208"/>
      <c r="U10" s="208"/>
      <c r="V10" s="208"/>
      <c r="W10" s="208"/>
      <c r="X10" s="208"/>
      <c r="Y10" s="208"/>
      <c r="Z10" s="208"/>
      <c r="AA10" s="283"/>
      <c r="AB10" s="283"/>
      <c r="AC10" s="283"/>
      <c r="AD10" s="283"/>
      <c r="AE10" s="284"/>
    </row>
    <row r="11" spans="1:38" s="6" customFormat="1" ht="15" customHeight="1" x14ac:dyDescent="0.2">
      <c r="A11" s="29"/>
      <c r="B11" s="276"/>
      <c r="C11" s="275"/>
      <c r="D11" s="271"/>
      <c r="E11" s="208"/>
      <c r="F11" s="208"/>
      <c r="G11" s="208"/>
      <c r="H11" s="208"/>
      <c r="I11" s="208"/>
      <c r="J11" s="208"/>
      <c r="K11" s="208"/>
      <c r="L11" s="208"/>
      <c r="M11" s="208"/>
      <c r="N11" s="208"/>
      <c r="O11" s="208"/>
      <c r="P11" s="208"/>
      <c r="Q11" s="208"/>
      <c r="R11" s="208"/>
      <c r="S11" s="208"/>
      <c r="T11" s="208"/>
      <c r="U11" s="208"/>
      <c r="V11" s="208"/>
      <c r="W11" s="208"/>
      <c r="X11" s="208"/>
      <c r="Y11" s="208"/>
      <c r="Z11" s="208"/>
      <c r="AA11" s="283"/>
      <c r="AB11" s="283"/>
      <c r="AC11" s="283"/>
      <c r="AD11" s="283"/>
      <c r="AE11" s="284"/>
    </row>
    <row r="12" spans="1:38" ht="15" customHeight="1" x14ac:dyDescent="0.2">
      <c r="A12" s="6"/>
      <c r="B12" s="276"/>
      <c r="C12" s="275"/>
      <c r="D12" s="271"/>
      <c r="E12" s="208"/>
      <c r="F12" s="208"/>
      <c r="G12" s="208"/>
      <c r="H12" s="208"/>
      <c r="I12" s="208"/>
      <c r="J12" s="208"/>
      <c r="K12" s="208"/>
      <c r="L12" s="208"/>
      <c r="M12" s="208"/>
      <c r="N12" s="328"/>
      <c r="O12" s="328"/>
      <c r="P12" s="328"/>
      <c r="Q12" s="328"/>
      <c r="R12" s="328"/>
      <c r="S12" s="328"/>
      <c r="T12" s="328"/>
      <c r="U12" s="328"/>
      <c r="V12" s="328"/>
      <c r="W12" s="328"/>
      <c r="X12" s="328"/>
      <c r="Y12" s="328"/>
      <c r="Z12" s="328"/>
      <c r="AA12" s="331"/>
      <c r="AB12" s="331"/>
      <c r="AC12" s="331"/>
      <c r="AD12" s="331"/>
      <c r="AE12" s="332"/>
    </row>
    <row r="13" spans="1:38" ht="15" customHeight="1" thickBot="1" x14ac:dyDescent="0.25">
      <c r="A13" s="29"/>
      <c r="B13" s="276"/>
      <c r="C13" s="275"/>
      <c r="D13" s="285"/>
      <c r="E13" s="286"/>
      <c r="F13" s="286"/>
      <c r="G13" s="286"/>
      <c r="H13" s="286"/>
      <c r="I13" s="286"/>
      <c r="J13" s="286"/>
      <c r="K13" s="286"/>
      <c r="L13" s="286"/>
      <c r="M13" s="286"/>
      <c r="N13" s="286"/>
      <c r="O13" s="286"/>
      <c r="P13" s="286"/>
      <c r="Q13" s="286"/>
      <c r="R13" s="286"/>
      <c r="S13" s="286"/>
      <c r="T13" s="286"/>
      <c r="U13" s="286"/>
      <c r="V13" s="286"/>
      <c r="W13" s="286"/>
      <c r="X13" s="286"/>
      <c r="Y13" s="286"/>
      <c r="Z13" s="286"/>
      <c r="AA13" s="287"/>
      <c r="AB13" s="287"/>
      <c r="AC13" s="287"/>
      <c r="AD13" s="287"/>
      <c r="AE13" s="288"/>
      <c r="AL13" s="28"/>
    </row>
    <row r="14" spans="1:38" ht="15" customHeight="1" thickBot="1" x14ac:dyDescent="0.25">
      <c r="A14" s="6"/>
      <c r="B14" s="277"/>
      <c r="C14" s="278"/>
      <c r="D14" s="289" t="s">
        <v>38</v>
      </c>
      <c r="E14" s="289"/>
      <c r="F14" s="289"/>
      <c r="G14" s="289"/>
      <c r="H14" s="289"/>
      <c r="I14" s="289"/>
      <c r="J14" s="289"/>
      <c r="K14" s="289"/>
      <c r="L14" s="289"/>
      <c r="M14" s="289"/>
      <c r="N14" s="289"/>
      <c r="O14" s="289"/>
      <c r="P14" s="289"/>
      <c r="Q14" s="289"/>
      <c r="R14" s="289"/>
      <c r="S14" s="289"/>
      <c r="T14" s="289"/>
      <c r="U14" s="289"/>
      <c r="V14" s="289"/>
      <c r="W14" s="289"/>
      <c r="X14" s="289"/>
      <c r="Y14" s="289"/>
      <c r="Z14" s="289"/>
      <c r="AA14" s="291">
        <f>SUM(AA9:AE13)</f>
        <v>150000</v>
      </c>
      <c r="AB14" s="292"/>
      <c r="AC14" s="292"/>
      <c r="AD14" s="292"/>
      <c r="AE14" s="293"/>
    </row>
    <row r="15" spans="1:38" ht="15" customHeight="1" x14ac:dyDescent="0.2">
      <c r="A15" s="29"/>
      <c r="B15" s="272" t="s">
        <v>31</v>
      </c>
      <c r="C15" s="273"/>
      <c r="D15" s="279"/>
      <c r="E15" s="280"/>
      <c r="F15" s="280"/>
      <c r="G15" s="280"/>
      <c r="H15" s="280"/>
      <c r="I15" s="280"/>
      <c r="J15" s="280"/>
      <c r="K15" s="280"/>
      <c r="L15" s="280"/>
      <c r="M15" s="280"/>
      <c r="N15" s="280"/>
      <c r="O15" s="280"/>
      <c r="P15" s="280"/>
      <c r="Q15" s="280"/>
      <c r="R15" s="280"/>
      <c r="S15" s="280"/>
      <c r="T15" s="280"/>
      <c r="U15" s="280"/>
      <c r="V15" s="280"/>
      <c r="W15" s="280"/>
      <c r="X15" s="280"/>
      <c r="Y15" s="280"/>
      <c r="Z15" s="280"/>
      <c r="AA15" s="281"/>
      <c r="AB15" s="281"/>
      <c r="AC15" s="281"/>
      <c r="AD15" s="281"/>
      <c r="AE15" s="282"/>
    </row>
    <row r="16" spans="1:38" ht="15" customHeight="1" x14ac:dyDescent="0.2">
      <c r="A16" s="29"/>
      <c r="B16" s="274"/>
      <c r="C16" s="275"/>
      <c r="D16" s="271"/>
      <c r="E16" s="208"/>
      <c r="F16" s="208"/>
      <c r="G16" s="208"/>
      <c r="H16" s="208"/>
      <c r="I16" s="208"/>
      <c r="J16" s="208"/>
      <c r="K16" s="208"/>
      <c r="L16" s="208"/>
      <c r="M16" s="208"/>
      <c r="N16" s="208"/>
      <c r="O16" s="208"/>
      <c r="P16" s="208"/>
      <c r="Q16" s="208"/>
      <c r="R16" s="208"/>
      <c r="S16" s="208"/>
      <c r="T16" s="208"/>
      <c r="U16" s="208"/>
      <c r="V16" s="208"/>
      <c r="W16" s="208"/>
      <c r="X16" s="208"/>
      <c r="Y16" s="208"/>
      <c r="Z16" s="208"/>
      <c r="AA16" s="283"/>
      <c r="AB16" s="283"/>
      <c r="AC16" s="283"/>
      <c r="AD16" s="283"/>
      <c r="AE16" s="284"/>
    </row>
    <row r="17" spans="1:31" s="6" customFormat="1" ht="15" customHeight="1" x14ac:dyDescent="0.2">
      <c r="A17" s="29"/>
      <c r="B17" s="276"/>
      <c r="C17" s="275"/>
      <c r="D17" s="271"/>
      <c r="E17" s="208"/>
      <c r="F17" s="208"/>
      <c r="G17" s="208"/>
      <c r="H17" s="208"/>
      <c r="I17" s="208"/>
      <c r="J17" s="208"/>
      <c r="K17" s="208"/>
      <c r="L17" s="208"/>
      <c r="M17" s="208"/>
      <c r="N17" s="208"/>
      <c r="O17" s="208"/>
      <c r="P17" s="208"/>
      <c r="Q17" s="208"/>
      <c r="R17" s="208"/>
      <c r="S17" s="208"/>
      <c r="T17" s="208"/>
      <c r="U17" s="208"/>
      <c r="V17" s="208"/>
      <c r="W17" s="208"/>
      <c r="X17" s="208"/>
      <c r="Y17" s="208"/>
      <c r="Z17" s="208"/>
      <c r="AA17" s="283"/>
      <c r="AB17" s="283"/>
      <c r="AC17" s="283"/>
      <c r="AD17" s="283"/>
      <c r="AE17" s="284"/>
    </row>
    <row r="18" spans="1:31" ht="15" customHeight="1" x14ac:dyDescent="0.2">
      <c r="A18" s="6"/>
      <c r="B18" s="276"/>
      <c r="C18" s="275"/>
      <c r="D18" s="271"/>
      <c r="E18" s="208"/>
      <c r="F18" s="208"/>
      <c r="G18" s="208"/>
      <c r="H18" s="208"/>
      <c r="I18" s="208"/>
      <c r="J18" s="208"/>
      <c r="K18" s="208"/>
      <c r="L18" s="208"/>
      <c r="M18" s="208"/>
      <c r="N18" s="328"/>
      <c r="O18" s="328"/>
      <c r="P18" s="328"/>
      <c r="Q18" s="328"/>
      <c r="R18" s="328"/>
      <c r="S18" s="328"/>
      <c r="T18" s="328"/>
      <c r="U18" s="328"/>
      <c r="V18" s="328"/>
      <c r="W18" s="328"/>
      <c r="X18" s="328"/>
      <c r="Y18" s="328"/>
      <c r="Z18" s="328"/>
      <c r="AA18" s="331"/>
      <c r="AB18" s="331"/>
      <c r="AC18" s="331"/>
      <c r="AD18" s="331"/>
      <c r="AE18" s="332"/>
    </row>
    <row r="19" spans="1:31" ht="15" customHeight="1" thickBot="1" x14ac:dyDescent="0.6">
      <c r="A19" s="6"/>
      <c r="B19" s="276"/>
      <c r="C19" s="275"/>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7"/>
      <c r="AB19" s="287"/>
      <c r="AC19" s="287"/>
      <c r="AD19" s="287"/>
      <c r="AE19" s="288"/>
    </row>
    <row r="20" spans="1:31" ht="15" customHeight="1" thickBot="1" x14ac:dyDescent="0.25">
      <c r="A20" s="29"/>
      <c r="B20" s="277"/>
      <c r="C20" s="278"/>
      <c r="D20" s="289" t="s">
        <v>36</v>
      </c>
      <c r="E20" s="289"/>
      <c r="F20" s="289"/>
      <c r="G20" s="289"/>
      <c r="H20" s="289"/>
      <c r="I20" s="289"/>
      <c r="J20" s="289"/>
      <c r="K20" s="289"/>
      <c r="L20" s="289"/>
      <c r="M20" s="289"/>
      <c r="N20" s="289"/>
      <c r="O20" s="289"/>
      <c r="P20" s="289"/>
      <c r="Q20" s="289"/>
      <c r="R20" s="289"/>
      <c r="S20" s="289"/>
      <c r="T20" s="289"/>
      <c r="U20" s="289"/>
      <c r="V20" s="289"/>
      <c r="W20" s="289"/>
      <c r="X20" s="289"/>
      <c r="Y20" s="289"/>
      <c r="Z20" s="289"/>
      <c r="AA20" s="291">
        <f>SUM(AA15:AE19)</f>
        <v>0</v>
      </c>
      <c r="AB20" s="292"/>
      <c r="AC20" s="292"/>
      <c r="AD20" s="292"/>
      <c r="AE20" s="293"/>
    </row>
    <row r="21" spans="1:31" ht="15" customHeight="1" x14ac:dyDescent="0.55000000000000004">
      <c r="A21" s="6"/>
      <c r="B21" s="272" t="s">
        <v>29</v>
      </c>
      <c r="C21" s="273"/>
      <c r="D21" s="316" t="s">
        <v>214</v>
      </c>
      <c r="E21" s="296"/>
      <c r="F21" s="296"/>
      <c r="G21" s="296"/>
      <c r="H21" s="296"/>
      <c r="I21" s="296"/>
      <c r="J21" s="296"/>
      <c r="K21" s="296"/>
      <c r="L21" s="296"/>
      <c r="M21" s="296"/>
      <c r="N21" s="296" t="s">
        <v>227</v>
      </c>
      <c r="O21" s="296"/>
      <c r="P21" s="296"/>
      <c r="Q21" s="296"/>
      <c r="R21" s="296"/>
      <c r="S21" s="296"/>
      <c r="T21" s="296"/>
      <c r="U21" s="296"/>
      <c r="V21" s="296"/>
      <c r="W21" s="296"/>
      <c r="X21" s="296"/>
      <c r="Y21" s="296"/>
      <c r="Z21" s="296"/>
      <c r="AA21" s="297">
        <v>780000</v>
      </c>
      <c r="AB21" s="297"/>
      <c r="AC21" s="297"/>
      <c r="AD21" s="297"/>
      <c r="AE21" s="298"/>
    </row>
    <row r="22" spans="1:31" ht="15" customHeight="1" x14ac:dyDescent="0.55000000000000004">
      <c r="A22" s="6"/>
      <c r="B22" s="274"/>
      <c r="C22" s="275"/>
      <c r="D22" s="271"/>
      <c r="E22" s="208"/>
      <c r="F22" s="208"/>
      <c r="G22" s="208"/>
      <c r="H22" s="208"/>
      <c r="I22" s="208"/>
      <c r="J22" s="208"/>
      <c r="K22" s="208"/>
      <c r="L22" s="208"/>
      <c r="M22" s="208"/>
      <c r="N22" s="208"/>
      <c r="O22" s="208"/>
      <c r="P22" s="208"/>
      <c r="Q22" s="208"/>
      <c r="R22" s="208"/>
      <c r="S22" s="208"/>
      <c r="T22" s="208"/>
      <c r="U22" s="208"/>
      <c r="V22" s="208"/>
      <c r="W22" s="208"/>
      <c r="X22" s="208"/>
      <c r="Y22" s="208"/>
      <c r="Z22" s="208"/>
      <c r="AA22" s="283"/>
      <c r="AB22" s="283"/>
      <c r="AC22" s="283"/>
      <c r="AD22" s="283"/>
      <c r="AE22" s="284"/>
    </row>
    <row r="23" spans="1:31" ht="15" customHeight="1" x14ac:dyDescent="0.55000000000000004">
      <c r="A23" s="6"/>
      <c r="B23" s="276"/>
      <c r="C23" s="275"/>
      <c r="D23" s="271"/>
      <c r="E23" s="208"/>
      <c r="F23" s="208"/>
      <c r="G23" s="208"/>
      <c r="H23" s="208"/>
      <c r="I23" s="208"/>
      <c r="J23" s="208"/>
      <c r="K23" s="208"/>
      <c r="L23" s="208"/>
      <c r="M23" s="208"/>
      <c r="N23" s="208"/>
      <c r="O23" s="208"/>
      <c r="P23" s="208"/>
      <c r="Q23" s="208"/>
      <c r="R23" s="208"/>
      <c r="S23" s="208"/>
      <c r="T23" s="208"/>
      <c r="U23" s="208"/>
      <c r="V23" s="208"/>
      <c r="W23" s="208"/>
      <c r="X23" s="208"/>
      <c r="Y23" s="208"/>
      <c r="Z23" s="208"/>
      <c r="AA23" s="283"/>
      <c r="AB23" s="283"/>
      <c r="AC23" s="283"/>
      <c r="AD23" s="283"/>
      <c r="AE23" s="284"/>
    </row>
    <row r="24" spans="1:31" ht="15" customHeight="1" x14ac:dyDescent="0.2">
      <c r="A24" s="29"/>
      <c r="B24" s="276"/>
      <c r="C24" s="275"/>
      <c r="D24" s="271"/>
      <c r="E24" s="208"/>
      <c r="F24" s="208"/>
      <c r="G24" s="208"/>
      <c r="H24" s="208"/>
      <c r="I24" s="208"/>
      <c r="J24" s="208"/>
      <c r="K24" s="208"/>
      <c r="L24" s="208"/>
      <c r="M24" s="208"/>
      <c r="N24" s="328"/>
      <c r="O24" s="328"/>
      <c r="P24" s="328"/>
      <c r="Q24" s="328"/>
      <c r="R24" s="328"/>
      <c r="S24" s="328"/>
      <c r="T24" s="328"/>
      <c r="U24" s="328"/>
      <c r="V24" s="328"/>
      <c r="W24" s="328"/>
      <c r="X24" s="328"/>
      <c r="Y24" s="328"/>
      <c r="Z24" s="328"/>
      <c r="AA24" s="331"/>
      <c r="AB24" s="331"/>
      <c r="AC24" s="331"/>
      <c r="AD24" s="331"/>
      <c r="AE24" s="332"/>
    </row>
    <row r="25" spans="1:31" s="6" customFormat="1" ht="15" customHeight="1" thickBot="1" x14ac:dyDescent="0.25">
      <c r="A25" s="29"/>
      <c r="B25" s="276"/>
      <c r="C25" s="275"/>
      <c r="D25" s="362"/>
      <c r="E25" s="363"/>
      <c r="F25" s="363"/>
      <c r="G25" s="363"/>
      <c r="H25" s="363"/>
      <c r="I25" s="363"/>
      <c r="J25" s="363"/>
      <c r="K25" s="363"/>
      <c r="L25" s="363"/>
      <c r="M25" s="363"/>
      <c r="N25" s="363"/>
      <c r="O25" s="363"/>
      <c r="P25" s="363"/>
      <c r="Q25" s="363"/>
      <c r="R25" s="363"/>
      <c r="S25" s="363"/>
      <c r="T25" s="363"/>
      <c r="U25" s="363"/>
      <c r="V25" s="363"/>
      <c r="W25" s="363"/>
      <c r="X25" s="363"/>
      <c r="Y25" s="363"/>
      <c r="Z25" s="363"/>
      <c r="AA25" s="364"/>
      <c r="AB25" s="364"/>
      <c r="AC25" s="364"/>
      <c r="AD25" s="364"/>
      <c r="AE25" s="365"/>
    </row>
    <row r="26" spans="1:31" ht="15" customHeight="1" thickBot="1" x14ac:dyDescent="0.25">
      <c r="A26" s="6"/>
      <c r="B26" s="277"/>
      <c r="C26" s="278"/>
      <c r="D26" s="361" t="s">
        <v>34</v>
      </c>
      <c r="E26" s="361"/>
      <c r="F26" s="361"/>
      <c r="G26" s="361"/>
      <c r="H26" s="361"/>
      <c r="I26" s="361"/>
      <c r="J26" s="361"/>
      <c r="K26" s="361"/>
      <c r="L26" s="361"/>
      <c r="M26" s="361"/>
      <c r="N26" s="361"/>
      <c r="O26" s="361"/>
      <c r="P26" s="361"/>
      <c r="Q26" s="361"/>
      <c r="R26" s="361"/>
      <c r="S26" s="361"/>
      <c r="T26" s="361"/>
      <c r="U26" s="361"/>
      <c r="V26" s="361"/>
      <c r="W26" s="361"/>
      <c r="X26" s="361"/>
      <c r="Y26" s="361"/>
      <c r="Z26" s="361"/>
      <c r="AA26" s="358">
        <f>SUM(AA21:AE25)</f>
        <v>780000</v>
      </c>
      <c r="AB26" s="359"/>
      <c r="AC26" s="359"/>
      <c r="AD26" s="359"/>
      <c r="AE26" s="360"/>
    </row>
    <row r="27" spans="1:31" ht="15" customHeight="1" x14ac:dyDescent="0.55000000000000004">
      <c r="B27" s="272" t="s">
        <v>11</v>
      </c>
      <c r="C27" s="302"/>
      <c r="D27" s="279"/>
      <c r="E27" s="280"/>
      <c r="F27" s="280"/>
      <c r="G27" s="280"/>
      <c r="H27" s="280"/>
      <c r="I27" s="280"/>
      <c r="J27" s="280"/>
      <c r="K27" s="280"/>
      <c r="L27" s="280"/>
      <c r="M27" s="280"/>
      <c r="N27" s="280"/>
      <c r="O27" s="280"/>
      <c r="P27" s="280"/>
      <c r="Q27" s="280"/>
      <c r="R27" s="280"/>
      <c r="S27" s="280"/>
      <c r="T27" s="280"/>
      <c r="U27" s="280"/>
      <c r="V27" s="280"/>
      <c r="W27" s="280"/>
      <c r="X27" s="280"/>
      <c r="Y27" s="280"/>
      <c r="Z27" s="280"/>
      <c r="AA27" s="281"/>
      <c r="AB27" s="281"/>
      <c r="AC27" s="281"/>
      <c r="AD27" s="281"/>
      <c r="AE27" s="282"/>
    </row>
    <row r="28" spans="1:31" ht="15" customHeight="1" thickBot="1" x14ac:dyDescent="0.6">
      <c r="B28" s="274"/>
      <c r="C28" s="303"/>
      <c r="D28" s="285"/>
      <c r="E28" s="286"/>
      <c r="F28" s="286"/>
      <c r="G28" s="286"/>
      <c r="H28" s="286"/>
      <c r="I28" s="286"/>
      <c r="J28" s="286"/>
      <c r="K28" s="286"/>
      <c r="L28" s="286"/>
      <c r="M28" s="286"/>
      <c r="N28" s="286"/>
      <c r="O28" s="286"/>
      <c r="P28" s="286"/>
      <c r="Q28" s="286"/>
      <c r="R28" s="286"/>
      <c r="S28" s="286"/>
      <c r="T28" s="286"/>
      <c r="U28" s="286"/>
      <c r="V28" s="286"/>
      <c r="W28" s="286"/>
      <c r="X28" s="286"/>
      <c r="Y28" s="286"/>
      <c r="Z28" s="286"/>
      <c r="AA28" s="287"/>
      <c r="AB28" s="287"/>
      <c r="AC28" s="287"/>
      <c r="AD28" s="287"/>
      <c r="AE28" s="288"/>
    </row>
    <row r="29" spans="1:31" ht="15" customHeight="1" thickBot="1" x14ac:dyDescent="0.25">
      <c r="B29" s="304"/>
      <c r="C29" s="305"/>
      <c r="D29" s="289" t="s">
        <v>32</v>
      </c>
      <c r="E29" s="289"/>
      <c r="F29" s="289"/>
      <c r="G29" s="289"/>
      <c r="H29" s="289"/>
      <c r="I29" s="289"/>
      <c r="J29" s="289"/>
      <c r="K29" s="289"/>
      <c r="L29" s="289"/>
      <c r="M29" s="289"/>
      <c r="N29" s="289"/>
      <c r="O29" s="289"/>
      <c r="P29" s="289"/>
      <c r="Q29" s="289"/>
      <c r="R29" s="289"/>
      <c r="S29" s="289"/>
      <c r="T29" s="289"/>
      <c r="U29" s="289"/>
      <c r="V29" s="289"/>
      <c r="W29" s="289"/>
      <c r="X29" s="289"/>
      <c r="Y29" s="289"/>
      <c r="Z29" s="289"/>
      <c r="AA29" s="291">
        <f>SUM(AA27:AE28)</f>
        <v>0</v>
      </c>
      <c r="AB29" s="292"/>
      <c r="AC29" s="292"/>
      <c r="AD29" s="292"/>
      <c r="AE29" s="293"/>
    </row>
    <row r="30" spans="1:31" ht="15" customHeight="1" x14ac:dyDescent="0.55000000000000004">
      <c r="B30" s="312" t="s">
        <v>128</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06">
        <f>AA14+AA20+AA26+AA29</f>
        <v>930000</v>
      </c>
      <c r="AB30" s="307"/>
      <c r="AC30" s="307"/>
      <c r="AD30" s="307"/>
      <c r="AE30" s="308"/>
    </row>
    <row r="31" spans="1:31" ht="15" customHeight="1" thickBot="1" x14ac:dyDescent="0.6">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09"/>
      <c r="AB31" s="310"/>
      <c r="AC31" s="310"/>
      <c r="AD31" s="310"/>
      <c r="AE31" s="311"/>
    </row>
    <row r="32" spans="1:31" ht="15" customHeight="1" x14ac:dyDescent="0.55000000000000004">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299"/>
      <c r="AB32" s="299"/>
      <c r="AC32" s="299"/>
      <c r="AD32" s="299"/>
      <c r="AE32" s="299"/>
    </row>
    <row r="33" spans="2:31" x14ac:dyDescent="0.55000000000000004">
      <c r="B33" s="62" t="s">
        <v>178</v>
      </c>
      <c r="C33" s="63"/>
      <c r="D33" s="82" t="s">
        <v>172</v>
      </c>
      <c r="E33" s="82"/>
      <c r="F33" s="82"/>
      <c r="G33" s="63"/>
      <c r="H33" s="62"/>
      <c r="I33" s="62"/>
      <c r="J33" s="63"/>
      <c r="K33" s="62"/>
      <c r="L33" s="62"/>
      <c r="M33" s="62"/>
      <c r="N33" s="62"/>
      <c r="O33" s="83" t="s">
        <v>148</v>
      </c>
      <c r="P33" s="83"/>
      <c r="Q33" s="83"/>
      <c r="R33" s="62"/>
      <c r="S33" s="62"/>
      <c r="T33" s="62"/>
      <c r="U33" s="62"/>
      <c r="V33" s="62"/>
      <c r="W33" s="62"/>
      <c r="X33" s="62"/>
      <c r="Y33" s="67"/>
      <c r="AA33" s="300"/>
      <c r="AB33" s="300"/>
      <c r="AC33" s="300"/>
      <c r="AD33" s="300"/>
      <c r="AE33" s="300"/>
    </row>
    <row r="34" spans="2:31" x14ac:dyDescent="0.55000000000000004">
      <c r="B34" s="2" t="s">
        <v>182</v>
      </c>
    </row>
    <row r="35" spans="2:31" x14ac:dyDescent="0.55000000000000004">
      <c r="B35" s="2" t="s">
        <v>183</v>
      </c>
    </row>
  </sheetData>
  <mergeCells count="77">
    <mergeCell ref="AA10:AE10"/>
    <mergeCell ref="AA12:AE12"/>
    <mergeCell ref="AA13:AE13"/>
    <mergeCell ref="D13:M13"/>
    <mergeCell ref="D21:M21"/>
    <mergeCell ref="D15:M15"/>
    <mergeCell ref="N15:Z15"/>
    <mergeCell ref="D19:M19"/>
    <mergeCell ref="N19:Z19"/>
    <mergeCell ref="D18:M18"/>
    <mergeCell ref="N18:Z18"/>
    <mergeCell ref="D16:M16"/>
    <mergeCell ref="N16:Z16"/>
    <mergeCell ref="D14:Z14"/>
    <mergeCell ref="N13:Z13"/>
    <mergeCell ref="AA32:AE33"/>
    <mergeCell ref="B32:Z32"/>
    <mergeCell ref="AA30:AE31"/>
    <mergeCell ref="B30:Z31"/>
    <mergeCell ref="AA26:AE26"/>
    <mergeCell ref="D26:Z26"/>
    <mergeCell ref="B21:C26"/>
    <mergeCell ref="N21:Z21"/>
    <mergeCell ref="D24:M24"/>
    <mergeCell ref="N24:Z24"/>
    <mergeCell ref="D25:M25"/>
    <mergeCell ref="N25:Z25"/>
    <mergeCell ref="AA23:AE23"/>
    <mergeCell ref="AA24:AE24"/>
    <mergeCell ref="AA25:AE25"/>
    <mergeCell ref="D23:M23"/>
    <mergeCell ref="B7:C8"/>
    <mergeCell ref="AA8:AE8"/>
    <mergeCell ref="AA9:AE9"/>
    <mergeCell ref="D7:M8"/>
    <mergeCell ref="N8:Z8"/>
    <mergeCell ref="B15:C20"/>
    <mergeCell ref="AA14:AE14"/>
    <mergeCell ref="AA15:AE15"/>
    <mergeCell ref="D9:M9"/>
    <mergeCell ref="D10:M10"/>
    <mergeCell ref="D12:M12"/>
    <mergeCell ref="D20:Z20"/>
    <mergeCell ref="AA20:AE20"/>
    <mergeCell ref="AA16:AE16"/>
    <mergeCell ref="AA17:AE17"/>
    <mergeCell ref="AA18:AE18"/>
    <mergeCell ref="D11:M11"/>
    <mergeCell ref="N11:Z11"/>
    <mergeCell ref="AA11:AE11"/>
    <mergeCell ref="N12:Z12"/>
    <mergeCell ref="AA19:AE19"/>
    <mergeCell ref="N23:Z23"/>
    <mergeCell ref="D22:M22"/>
    <mergeCell ref="N22:Z22"/>
    <mergeCell ref="AA22:AE22"/>
    <mergeCell ref="N1:Q1"/>
    <mergeCell ref="R1:AF1"/>
    <mergeCell ref="N2:Q2"/>
    <mergeCell ref="R2:AF2"/>
    <mergeCell ref="N7:AE7"/>
    <mergeCell ref="AA21:AE21"/>
    <mergeCell ref="D17:M17"/>
    <mergeCell ref="N17:Z17"/>
    <mergeCell ref="A4:AF4"/>
    <mergeCell ref="B9:C14"/>
    <mergeCell ref="N9:Z9"/>
    <mergeCell ref="N10:Z10"/>
    <mergeCell ref="B27:C29"/>
    <mergeCell ref="D27:M27"/>
    <mergeCell ref="N27:Z27"/>
    <mergeCell ref="AA27:AE27"/>
    <mergeCell ref="D28:M28"/>
    <mergeCell ref="N28:Z28"/>
    <mergeCell ref="AA28:AE28"/>
    <mergeCell ref="D29:Z29"/>
    <mergeCell ref="AA29:AE29"/>
  </mergeCells>
  <phoneticPr fontId="1"/>
  <printOptions horizontalCentered="1"/>
  <pageMargins left="0.23622047244094491" right="0.23622047244094491" top="0.74803149606299213" bottom="0.74803149606299213" header="0.31496062992125984" footer="0.31496062992125984"/>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P78"/>
  <sheetViews>
    <sheetView zoomScaleNormal="100" workbookViewId="0">
      <selection activeCell="H3" sqref="H3"/>
    </sheetView>
  </sheetViews>
  <sheetFormatPr defaultColWidth="9" defaultRowHeight="13" x14ac:dyDescent="0.55000000000000004"/>
  <cols>
    <col min="1" max="4" width="2.5" style="2" customWidth="1"/>
    <col min="5" max="8" width="2.5" style="1" customWidth="1"/>
    <col min="9" max="27" width="2.58203125" style="1" customWidth="1"/>
    <col min="28" max="31" width="3.08203125" style="75" customWidth="1"/>
    <col min="32" max="35" width="3.08203125" style="77" customWidth="1"/>
    <col min="36" max="40" width="2.58203125" style="1" customWidth="1"/>
    <col min="41" max="16384" width="9" style="1"/>
  </cols>
  <sheetData>
    <row r="1" spans="1:42" ht="17" customHeight="1" x14ac:dyDescent="0.55000000000000004">
      <c r="B1" s="2" t="s">
        <v>257</v>
      </c>
      <c r="N1" s="252" t="s">
        <v>124</v>
      </c>
      <c r="O1" s="252"/>
      <c r="P1" s="252"/>
      <c r="Q1" s="252"/>
      <c r="R1" s="253" t="str">
        <f>申請書１!H16</f>
        <v>第〇回日本〇〇学会</v>
      </c>
      <c r="S1" s="253"/>
      <c r="T1" s="253"/>
      <c r="U1" s="253"/>
      <c r="V1" s="253"/>
      <c r="W1" s="253"/>
      <c r="X1" s="253"/>
      <c r="Y1" s="253"/>
      <c r="Z1" s="253"/>
      <c r="AA1" s="253"/>
      <c r="AB1" s="253"/>
      <c r="AC1" s="253"/>
      <c r="AD1" s="253"/>
      <c r="AE1" s="253"/>
      <c r="AF1" s="253"/>
      <c r="AG1" s="253"/>
      <c r="AH1" s="253"/>
      <c r="AI1" s="253"/>
    </row>
    <row r="2" spans="1:42" ht="18.75" customHeight="1" x14ac:dyDescent="0.55000000000000004">
      <c r="B2" s="1"/>
      <c r="C2" s="1"/>
      <c r="D2" s="1"/>
      <c r="N2" s="252" t="s">
        <v>5</v>
      </c>
      <c r="O2" s="252"/>
      <c r="P2" s="252"/>
      <c r="Q2" s="252"/>
      <c r="R2" s="253" t="str">
        <f>申請書１!M17</f>
        <v>第〇回日本〇〇学会実行委員会</v>
      </c>
      <c r="S2" s="253"/>
      <c r="T2" s="253"/>
      <c r="U2" s="253"/>
      <c r="V2" s="253"/>
      <c r="W2" s="253"/>
      <c r="X2" s="253"/>
      <c r="Y2" s="253"/>
      <c r="Z2" s="253"/>
      <c r="AA2" s="253"/>
      <c r="AB2" s="253"/>
      <c r="AC2" s="253"/>
      <c r="AD2" s="253"/>
      <c r="AE2" s="253"/>
      <c r="AF2" s="253"/>
      <c r="AG2" s="253"/>
      <c r="AH2" s="253"/>
      <c r="AI2" s="253"/>
    </row>
    <row r="3" spans="1:42" ht="18.75" customHeight="1" x14ac:dyDescent="0.55000000000000004">
      <c r="B3" s="1"/>
      <c r="C3" s="1"/>
      <c r="D3" s="1"/>
      <c r="N3" s="122"/>
      <c r="O3" s="122"/>
      <c r="P3" s="122"/>
      <c r="Q3" s="122"/>
      <c r="R3" s="123"/>
      <c r="S3" s="123"/>
      <c r="T3" s="123"/>
      <c r="U3" s="123"/>
      <c r="V3" s="123"/>
      <c r="W3" s="123"/>
      <c r="X3" s="123"/>
      <c r="Y3" s="123"/>
      <c r="Z3" s="123"/>
      <c r="AA3" s="123"/>
      <c r="AB3" s="123"/>
      <c r="AC3" s="123"/>
      <c r="AD3" s="123"/>
      <c r="AE3" s="123"/>
      <c r="AF3" s="123"/>
      <c r="AG3" s="123"/>
      <c r="AH3" s="123"/>
      <c r="AI3" s="123"/>
    </row>
    <row r="4" spans="1:42" ht="30" customHeight="1" x14ac:dyDescent="0.55000000000000004">
      <c r="A4" s="205" t="s">
        <v>49</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row>
    <row r="5" spans="1:42"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5"/>
      <c r="AB5" s="78"/>
      <c r="AC5" s="78"/>
      <c r="AD5" s="78"/>
      <c r="AE5" s="78"/>
      <c r="AF5" s="76"/>
      <c r="AG5" s="76"/>
    </row>
    <row r="6" spans="1:42"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6"/>
      <c r="AB6" s="72"/>
      <c r="AC6" s="72"/>
      <c r="AD6" s="72"/>
      <c r="AE6" s="72"/>
      <c r="AF6" s="76"/>
      <c r="AG6" s="76"/>
    </row>
    <row r="7" spans="1:42" ht="15" customHeight="1" x14ac:dyDescent="0.55000000000000004">
      <c r="B7" s="317" t="s">
        <v>44</v>
      </c>
      <c r="C7" s="318"/>
      <c r="D7" s="323" t="s">
        <v>43</v>
      </c>
      <c r="E7" s="324"/>
      <c r="F7" s="324"/>
      <c r="G7" s="324"/>
      <c r="H7" s="324"/>
      <c r="I7" s="324"/>
      <c r="J7" s="324"/>
      <c r="K7" s="324"/>
      <c r="L7" s="324"/>
      <c r="M7" s="324"/>
      <c r="N7" s="406" t="s">
        <v>129</v>
      </c>
      <c r="O7" s="351" t="s">
        <v>42</v>
      </c>
      <c r="P7" s="352"/>
      <c r="Q7" s="352"/>
      <c r="R7" s="352"/>
      <c r="S7" s="352"/>
      <c r="T7" s="352"/>
      <c r="U7" s="352"/>
      <c r="V7" s="352"/>
      <c r="W7" s="352"/>
      <c r="X7" s="352"/>
      <c r="Y7" s="352"/>
      <c r="Z7" s="352"/>
      <c r="AA7" s="352"/>
      <c r="AB7" s="352"/>
      <c r="AC7" s="352"/>
      <c r="AD7" s="352"/>
      <c r="AE7" s="352"/>
      <c r="AF7" s="352"/>
      <c r="AG7" s="352"/>
      <c r="AH7" s="352"/>
      <c r="AI7" s="353"/>
    </row>
    <row r="8" spans="1:42" ht="15" customHeight="1" x14ac:dyDescent="0.55000000000000004">
      <c r="B8" s="418"/>
      <c r="C8" s="148"/>
      <c r="D8" s="420"/>
      <c r="E8" s="421"/>
      <c r="F8" s="421"/>
      <c r="G8" s="421"/>
      <c r="H8" s="421"/>
      <c r="I8" s="421"/>
      <c r="J8" s="421"/>
      <c r="K8" s="421"/>
      <c r="L8" s="421"/>
      <c r="M8" s="421"/>
      <c r="N8" s="407"/>
      <c r="O8" s="409" t="s">
        <v>41</v>
      </c>
      <c r="P8" s="128"/>
      <c r="Q8" s="128"/>
      <c r="R8" s="128"/>
      <c r="S8" s="128"/>
      <c r="T8" s="128"/>
      <c r="U8" s="128"/>
      <c r="V8" s="128"/>
      <c r="W8" s="128"/>
      <c r="X8" s="128"/>
      <c r="Y8" s="128"/>
      <c r="Z8" s="128"/>
      <c r="AA8" s="129"/>
      <c r="AB8" s="413" t="s">
        <v>146</v>
      </c>
      <c r="AC8" s="414"/>
      <c r="AD8" s="414"/>
      <c r="AE8" s="415"/>
      <c r="AF8" s="416" t="s">
        <v>151</v>
      </c>
      <c r="AG8" s="414"/>
      <c r="AH8" s="414"/>
      <c r="AI8" s="417"/>
    </row>
    <row r="9" spans="1:42" ht="15" customHeight="1" thickBot="1" x14ac:dyDescent="0.6">
      <c r="B9" s="319"/>
      <c r="C9" s="320"/>
      <c r="D9" s="325"/>
      <c r="E9" s="326"/>
      <c r="F9" s="326"/>
      <c r="G9" s="326"/>
      <c r="H9" s="326"/>
      <c r="I9" s="326"/>
      <c r="J9" s="326"/>
      <c r="K9" s="326"/>
      <c r="L9" s="326"/>
      <c r="M9" s="326"/>
      <c r="N9" s="408"/>
      <c r="O9" s="410"/>
      <c r="P9" s="411"/>
      <c r="Q9" s="411"/>
      <c r="R9" s="411"/>
      <c r="S9" s="411"/>
      <c r="T9" s="411"/>
      <c r="U9" s="411"/>
      <c r="V9" s="411"/>
      <c r="W9" s="411"/>
      <c r="X9" s="411"/>
      <c r="Y9" s="411"/>
      <c r="Z9" s="411"/>
      <c r="AA9" s="412"/>
      <c r="AB9" s="354" t="s">
        <v>40</v>
      </c>
      <c r="AC9" s="354"/>
      <c r="AD9" s="354"/>
      <c r="AE9" s="354"/>
      <c r="AF9" s="419" t="s">
        <v>40</v>
      </c>
      <c r="AG9" s="354"/>
      <c r="AH9" s="354"/>
      <c r="AI9" s="355"/>
      <c r="AP9" s="28"/>
    </row>
    <row r="10" spans="1:42" ht="15" customHeight="1" x14ac:dyDescent="0.2">
      <c r="A10" s="29"/>
      <c r="B10" s="272" t="s">
        <v>39</v>
      </c>
      <c r="C10" s="273"/>
      <c r="D10" s="316" t="s">
        <v>215</v>
      </c>
      <c r="E10" s="296"/>
      <c r="F10" s="296"/>
      <c r="G10" s="296"/>
      <c r="H10" s="296"/>
      <c r="I10" s="296"/>
      <c r="J10" s="296"/>
      <c r="K10" s="296"/>
      <c r="L10" s="296"/>
      <c r="M10" s="296"/>
      <c r="N10" s="120"/>
      <c r="O10" s="296" t="s">
        <v>216</v>
      </c>
      <c r="P10" s="296"/>
      <c r="Q10" s="296"/>
      <c r="R10" s="296"/>
      <c r="S10" s="296"/>
      <c r="T10" s="296"/>
      <c r="U10" s="296"/>
      <c r="V10" s="296"/>
      <c r="W10" s="296"/>
      <c r="X10" s="296"/>
      <c r="Y10" s="296"/>
      <c r="Z10" s="296"/>
      <c r="AA10" s="296"/>
      <c r="AB10" s="398">
        <v>350000</v>
      </c>
      <c r="AC10" s="399"/>
      <c r="AD10" s="399"/>
      <c r="AE10" s="400"/>
      <c r="AF10" s="400"/>
      <c r="AG10" s="427"/>
      <c r="AH10" s="427"/>
      <c r="AI10" s="428"/>
    </row>
    <row r="11" spans="1:42" s="6" customFormat="1" ht="15" customHeight="1" x14ac:dyDescent="0.2">
      <c r="A11" s="29"/>
      <c r="B11" s="276"/>
      <c r="C11" s="275"/>
      <c r="D11" s="271"/>
      <c r="E11" s="208"/>
      <c r="F11" s="208"/>
      <c r="G11" s="208"/>
      <c r="H11" s="208"/>
      <c r="I11" s="208"/>
      <c r="J11" s="208"/>
      <c r="K11" s="208"/>
      <c r="L11" s="208"/>
      <c r="M11" s="208"/>
      <c r="N11" s="48"/>
      <c r="O11" s="208"/>
      <c r="P11" s="208"/>
      <c r="Q11" s="208"/>
      <c r="R11" s="208"/>
      <c r="S11" s="208"/>
      <c r="T11" s="208"/>
      <c r="U11" s="208"/>
      <c r="V11" s="208"/>
      <c r="W11" s="208"/>
      <c r="X11" s="208"/>
      <c r="Y11" s="208"/>
      <c r="Z11" s="208"/>
      <c r="AA11" s="208"/>
      <c r="AB11" s="393"/>
      <c r="AC11" s="394"/>
      <c r="AD11" s="394"/>
      <c r="AE11" s="395"/>
      <c r="AF11" s="395"/>
      <c r="AG11" s="425"/>
      <c r="AH11" s="425"/>
      <c r="AI11" s="426"/>
    </row>
    <row r="12" spans="1:42" s="6" customFormat="1" ht="15" customHeight="1" x14ac:dyDescent="0.2">
      <c r="A12" s="29"/>
      <c r="B12" s="276"/>
      <c r="C12" s="275"/>
      <c r="D12" s="271"/>
      <c r="E12" s="208"/>
      <c r="F12" s="208"/>
      <c r="G12" s="208"/>
      <c r="H12" s="208"/>
      <c r="I12" s="208"/>
      <c r="J12" s="208"/>
      <c r="K12" s="208"/>
      <c r="L12" s="208"/>
      <c r="M12" s="208"/>
      <c r="N12" s="48"/>
      <c r="O12" s="208"/>
      <c r="P12" s="208"/>
      <c r="Q12" s="208"/>
      <c r="R12" s="208"/>
      <c r="S12" s="208"/>
      <c r="T12" s="208"/>
      <c r="U12" s="208"/>
      <c r="V12" s="208"/>
      <c r="W12" s="208"/>
      <c r="X12" s="208"/>
      <c r="Y12" s="208"/>
      <c r="Z12" s="208"/>
      <c r="AA12" s="208"/>
      <c r="AB12" s="393"/>
      <c r="AC12" s="394"/>
      <c r="AD12" s="394"/>
      <c r="AE12" s="395"/>
      <c r="AF12" s="395"/>
      <c r="AG12" s="425"/>
      <c r="AH12" s="425"/>
      <c r="AI12" s="426"/>
    </row>
    <row r="13" spans="1:42" ht="15" customHeight="1" x14ac:dyDescent="0.2">
      <c r="A13" s="6"/>
      <c r="B13" s="276"/>
      <c r="C13" s="275"/>
      <c r="D13" s="271"/>
      <c r="E13" s="208"/>
      <c r="F13" s="208"/>
      <c r="G13" s="208"/>
      <c r="H13" s="208"/>
      <c r="I13" s="208"/>
      <c r="J13" s="208"/>
      <c r="K13" s="208"/>
      <c r="L13" s="208"/>
      <c r="M13" s="208"/>
      <c r="N13" s="48"/>
      <c r="O13" s="328"/>
      <c r="P13" s="328"/>
      <c r="Q13" s="328"/>
      <c r="R13" s="328"/>
      <c r="S13" s="328"/>
      <c r="T13" s="328"/>
      <c r="U13" s="328"/>
      <c r="V13" s="328"/>
      <c r="W13" s="328"/>
      <c r="X13" s="328"/>
      <c r="Y13" s="328"/>
      <c r="Z13" s="328"/>
      <c r="AA13" s="328"/>
      <c r="AB13" s="366"/>
      <c r="AC13" s="367"/>
      <c r="AD13" s="367"/>
      <c r="AE13" s="368"/>
      <c r="AF13" s="368"/>
      <c r="AG13" s="396"/>
      <c r="AH13" s="396"/>
      <c r="AI13" s="397"/>
    </row>
    <row r="14" spans="1:42" ht="15" customHeight="1" thickBot="1" x14ac:dyDescent="0.25">
      <c r="A14" s="29"/>
      <c r="B14" s="276"/>
      <c r="C14" s="275"/>
      <c r="D14" s="285"/>
      <c r="E14" s="286"/>
      <c r="F14" s="286"/>
      <c r="G14" s="286"/>
      <c r="H14" s="286"/>
      <c r="I14" s="286"/>
      <c r="J14" s="286"/>
      <c r="K14" s="286"/>
      <c r="L14" s="286"/>
      <c r="M14" s="286"/>
      <c r="N14" s="49"/>
      <c r="O14" s="286"/>
      <c r="P14" s="286"/>
      <c r="Q14" s="286"/>
      <c r="R14" s="286"/>
      <c r="S14" s="286"/>
      <c r="T14" s="286"/>
      <c r="U14" s="286"/>
      <c r="V14" s="286"/>
      <c r="W14" s="286"/>
      <c r="X14" s="286"/>
      <c r="Y14" s="286"/>
      <c r="Z14" s="286"/>
      <c r="AA14" s="286"/>
      <c r="AB14" s="372"/>
      <c r="AC14" s="373"/>
      <c r="AD14" s="373"/>
      <c r="AE14" s="374"/>
      <c r="AF14" s="374"/>
      <c r="AG14" s="404"/>
      <c r="AH14" s="404"/>
      <c r="AI14" s="405"/>
      <c r="AP14" s="28"/>
    </row>
    <row r="15" spans="1:42" ht="15" customHeight="1" thickBot="1" x14ac:dyDescent="0.2">
      <c r="A15" s="6"/>
      <c r="B15" s="277"/>
      <c r="C15" s="278"/>
      <c r="D15" s="289" t="s">
        <v>38</v>
      </c>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375">
        <f>SUM(AB10:AE14)</f>
        <v>350000</v>
      </c>
      <c r="AC15" s="376"/>
      <c r="AD15" s="376"/>
      <c r="AE15" s="377"/>
      <c r="AF15" s="376">
        <f>SUM(AF10:AI14)</f>
        <v>0</v>
      </c>
      <c r="AG15" s="376"/>
      <c r="AH15" s="376"/>
      <c r="AI15" s="424"/>
    </row>
    <row r="16" spans="1:42" ht="15" customHeight="1" x14ac:dyDescent="0.2">
      <c r="A16" s="29"/>
      <c r="B16" s="272" t="s">
        <v>37</v>
      </c>
      <c r="C16" s="273"/>
      <c r="D16" s="279"/>
      <c r="E16" s="280"/>
      <c r="F16" s="280"/>
      <c r="G16" s="280"/>
      <c r="H16" s="280"/>
      <c r="I16" s="280"/>
      <c r="J16" s="280"/>
      <c r="K16" s="280"/>
      <c r="L16" s="280"/>
      <c r="M16" s="280"/>
      <c r="N16" s="47"/>
      <c r="O16" s="280"/>
      <c r="P16" s="280"/>
      <c r="Q16" s="280"/>
      <c r="R16" s="280"/>
      <c r="S16" s="280"/>
      <c r="T16" s="280"/>
      <c r="U16" s="280"/>
      <c r="V16" s="280"/>
      <c r="W16" s="280"/>
      <c r="X16" s="280"/>
      <c r="Y16" s="280"/>
      <c r="Z16" s="280"/>
      <c r="AA16" s="280"/>
      <c r="AB16" s="369"/>
      <c r="AC16" s="370"/>
      <c r="AD16" s="370"/>
      <c r="AE16" s="371"/>
      <c r="AF16" s="371"/>
      <c r="AG16" s="422"/>
      <c r="AH16" s="422"/>
      <c r="AI16" s="423"/>
    </row>
    <row r="17" spans="1:35" ht="15" customHeight="1" x14ac:dyDescent="0.2">
      <c r="A17" s="29"/>
      <c r="B17" s="274"/>
      <c r="C17" s="275"/>
      <c r="D17" s="271"/>
      <c r="E17" s="208"/>
      <c r="F17" s="208"/>
      <c r="G17" s="208"/>
      <c r="H17" s="208"/>
      <c r="I17" s="208"/>
      <c r="J17" s="208"/>
      <c r="K17" s="208"/>
      <c r="L17" s="208"/>
      <c r="M17" s="208"/>
      <c r="N17" s="48"/>
      <c r="O17" s="208"/>
      <c r="P17" s="208"/>
      <c r="Q17" s="208"/>
      <c r="R17" s="208"/>
      <c r="S17" s="208"/>
      <c r="T17" s="208"/>
      <c r="U17" s="208"/>
      <c r="V17" s="208"/>
      <c r="W17" s="208"/>
      <c r="X17" s="208"/>
      <c r="Y17" s="208"/>
      <c r="Z17" s="208"/>
      <c r="AA17" s="208"/>
      <c r="AB17" s="393"/>
      <c r="AC17" s="394"/>
      <c r="AD17" s="394"/>
      <c r="AE17" s="395"/>
      <c r="AF17" s="395"/>
      <c r="AG17" s="425"/>
      <c r="AH17" s="425"/>
      <c r="AI17" s="426"/>
    </row>
    <row r="18" spans="1:35" s="6" customFormat="1" ht="15" customHeight="1" x14ac:dyDescent="0.2">
      <c r="A18" s="29"/>
      <c r="B18" s="276"/>
      <c r="C18" s="275"/>
      <c r="D18" s="271"/>
      <c r="E18" s="208"/>
      <c r="F18" s="208"/>
      <c r="G18" s="208"/>
      <c r="H18" s="208"/>
      <c r="I18" s="208"/>
      <c r="J18" s="208"/>
      <c r="K18" s="208"/>
      <c r="L18" s="208"/>
      <c r="M18" s="208"/>
      <c r="N18" s="48"/>
      <c r="O18" s="208"/>
      <c r="P18" s="208"/>
      <c r="Q18" s="208"/>
      <c r="R18" s="208"/>
      <c r="S18" s="208"/>
      <c r="T18" s="208"/>
      <c r="U18" s="208"/>
      <c r="V18" s="208"/>
      <c r="W18" s="208"/>
      <c r="X18" s="208"/>
      <c r="Y18" s="208"/>
      <c r="Z18" s="208"/>
      <c r="AA18" s="208"/>
      <c r="AB18" s="393"/>
      <c r="AC18" s="394"/>
      <c r="AD18" s="394"/>
      <c r="AE18" s="395"/>
      <c r="AF18" s="395"/>
      <c r="AG18" s="425"/>
      <c r="AH18" s="425"/>
      <c r="AI18" s="426"/>
    </row>
    <row r="19" spans="1:35" ht="15" customHeight="1" x14ac:dyDescent="0.2">
      <c r="A19" s="6"/>
      <c r="B19" s="276"/>
      <c r="C19" s="275"/>
      <c r="D19" s="271"/>
      <c r="E19" s="208"/>
      <c r="F19" s="208"/>
      <c r="G19" s="208"/>
      <c r="H19" s="208"/>
      <c r="I19" s="208"/>
      <c r="J19" s="208"/>
      <c r="K19" s="208"/>
      <c r="L19" s="208"/>
      <c r="M19" s="208"/>
      <c r="N19" s="48"/>
      <c r="O19" s="328"/>
      <c r="P19" s="328"/>
      <c r="Q19" s="328"/>
      <c r="R19" s="328"/>
      <c r="S19" s="328"/>
      <c r="T19" s="328"/>
      <c r="U19" s="328"/>
      <c r="V19" s="328"/>
      <c r="W19" s="328"/>
      <c r="X19" s="328"/>
      <c r="Y19" s="328"/>
      <c r="Z19" s="328"/>
      <c r="AA19" s="328"/>
      <c r="AB19" s="366"/>
      <c r="AC19" s="367"/>
      <c r="AD19" s="367"/>
      <c r="AE19" s="368"/>
      <c r="AF19" s="368"/>
      <c r="AG19" s="396"/>
      <c r="AH19" s="396"/>
      <c r="AI19" s="397"/>
    </row>
    <row r="20" spans="1:35" ht="15" customHeight="1" thickBot="1" x14ac:dyDescent="0.6">
      <c r="A20" s="6"/>
      <c r="B20" s="276"/>
      <c r="C20" s="275"/>
      <c r="D20" s="285"/>
      <c r="E20" s="286"/>
      <c r="F20" s="286"/>
      <c r="G20" s="286"/>
      <c r="H20" s="286"/>
      <c r="I20" s="286"/>
      <c r="J20" s="286"/>
      <c r="K20" s="286"/>
      <c r="L20" s="286"/>
      <c r="M20" s="286"/>
      <c r="N20" s="49"/>
      <c r="O20" s="286"/>
      <c r="P20" s="286"/>
      <c r="Q20" s="286"/>
      <c r="R20" s="286"/>
      <c r="S20" s="286"/>
      <c r="T20" s="286"/>
      <c r="U20" s="286"/>
      <c r="V20" s="286"/>
      <c r="W20" s="286"/>
      <c r="X20" s="286"/>
      <c r="Y20" s="286"/>
      <c r="Z20" s="286"/>
      <c r="AA20" s="286"/>
      <c r="AB20" s="372"/>
      <c r="AC20" s="373"/>
      <c r="AD20" s="373"/>
      <c r="AE20" s="374"/>
      <c r="AF20" s="374"/>
      <c r="AG20" s="404"/>
      <c r="AH20" s="404"/>
      <c r="AI20" s="405"/>
    </row>
    <row r="21" spans="1:35" ht="15" customHeight="1" thickBot="1" x14ac:dyDescent="0.25">
      <c r="A21" s="29"/>
      <c r="B21" s="277"/>
      <c r="C21" s="278"/>
      <c r="D21" s="289" t="s">
        <v>36</v>
      </c>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375">
        <f>SUM(AB16:AE20)</f>
        <v>0</v>
      </c>
      <c r="AC21" s="376"/>
      <c r="AD21" s="376"/>
      <c r="AE21" s="377"/>
      <c r="AF21" s="376">
        <f>SUM(AF16:AI20)</f>
        <v>0</v>
      </c>
      <c r="AG21" s="376"/>
      <c r="AH21" s="376"/>
      <c r="AI21" s="424"/>
    </row>
    <row r="22" spans="1:35" ht="15" customHeight="1" x14ac:dyDescent="0.55000000000000004">
      <c r="A22" s="6"/>
      <c r="B22" s="272" t="s">
        <v>35</v>
      </c>
      <c r="C22" s="273"/>
      <c r="D22" s="316" t="s">
        <v>218</v>
      </c>
      <c r="E22" s="296"/>
      <c r="F22" s="296"/>
      <c r="G22" s="296"/>
      <c r="H22" s="296"/>
      <c r="I22" s="296"/>
      <c r="J22" s="296"/>
      <c r="K22" s="296"/>
      <c r="L22" s="296"/>
      <c r="M22" s="296"/>
      <c r="N22" s="120" t="s">
        <v>220</v>
      </c>
      <c r="O22" s="296" t="s">
        <v>219</v>
      </c>
      <c r="P22" s="296"/>
      <c r="Q22" s="296"/>
      <c r="R22" s="296"/>
      <c r="S22" s="296"/>
      <c r="T22" s="296"/>
      <c r="U22" s="296"/>
      <c r="V22" s="296"/>
      <c r="W22" s="296"/>
      <c r="X22" s="296"/>
      <c r="Y22" s="296"/>
      <c r="Z22" s="296"/>
      <c r="AA22" s="296"/>
      <c r="AB22" s="398"/>
      <c r="AC22" s="399"/>
      <c r="AD22" s="399"/>
      <c r="AE22" s="400"/>
      <c r="AF22" s="400">
        <v>120000</v>
      </c>
      <c r="AG22" s="427"/>
      <c r="AH22" s="427"/>
      <c r="AI22" s="428"/>
    </row>
    <row r="23" spans="1:35" ht="15" customHeight="1" x14ac:dyDescent="0.55000000000000004">
      <c r="A23" s="6"/>
      <c r="B23" s="274"/>
      <c r="C23" s="275"/>
      <c r="D23" s="339" t="s">
        <v>218</v>
      </c>
      <c r="E23" s="207"/>
      <c r="F23" s="207"/>
      <c r="G23" s="207"/>
      <c r="H23" s="207"/>
      <c r="I23" s="207"/>
      <c r="J23" s="207"/>
      <c r="K23" s="207"/>
      <c r="L23" s="207"/>
      <c r="M23" s="207"/>
      <c r="N23" s="121"/>
      <c r="O23" s="207" t="s">
        <v>222</v>
      </c>
      <c r="P23" s="207"/>
      <c r="Q23" s="207"/>
      <c r="R23" s="207"/>
      <c r="S23" s="207"/>
      <c r="T23" s="207"/>
      <c r="U23" s="207"/>
      <c r="V23" s="207"/>
      <c r="W23" s="207"/>
      <c r="X23" s="207"/>
      <c r="Y23" s="207"/>
      <c r="Z23" s="207"/>
      <c r="AA23" s="207"/>
      <c r="AB23" s="401">
        <v>60000</v>
      </c>
      <c r="AC23" s="402"/>
      <c r="AD23" s="402"/>
      <c r="AE23" s="403"/>
      <c r="AF23" s="403"/>
      <c r="AG23" s="429"/>
      <c r="AH23" s="429"/>
      <c r="AI23" s="430"/>
    </row>
    <row r="24" spans="1:35" ht="15" customHeight="1" x14ac:dyDescent="0.55000000000000004">
      <c r="A24" s="6"/>
      <c r="B24" s="276"/>
      <c r="C24" s="275"/>
      <c r="D24" s="271"/>
      <c r="E24" s="208"/>
      <c r="F24" s="208"/>
      <c r="G24" s="208"/>
      <c r="H24" s="208"/>
      <c r="I24" s="208"/>
      <c r="J24" s="208"/>
      <c r="K24" s="208"/>
      <c r="L24" s="208"/>
      <c r="M24" s="208"/>
      <c r="N24" s="48"/>
      <c r="O24" s="208"/>
      <c r="P24" s="208"/>
      <c r="Q24" s="208"/>
      <c r="R24" s="208"/>
      <c r="S24" s="208"/>
      <c r="T24" s="208"/>
      <c r="U24" s="208"/>
      <c r="V24" s="208"/>
      <c r="W24" s="208"/>
      <c r="X24" s="208"/>
      <c r="Y24" s="208"/>
      <c r="Z24" s="208"/>
      <c r="AA24" s="208"/>
      <c r="AB24" s="393"/>
      <c r="AC24" s="394"/>
      <c r="AD24" s="394"/>
      <c r="AE24" s="395"/>
      <c r="AF24" s="395"/>
      <c r="AG24" s="425"/>
      <c r="AH24" s="425"/>
      <c r="AI24" s="426"/>
    </row>
    <row r="25" spans="1:35" ht="15" customHeight="1" x14ac:dyDescent="0.2">
      <c r="A25" s="29"/>
      <c r="B25" s="276"/>
      <c r="C25" s="275"/>
      <c r="D25" s="271"/>
      <c r="E25" s="208"/>
      <c r="F25" s="208"/>
      <c r="G25" s="208"/>
      <c r="H25" s="208"/>
      <c r="I25" s="208"/>
      <c r="J25" s="208"/>
      <c r="K25" s="208"/>
      <c r="L25" s="208"/>
      <c r="M25" s="208"/>
      <c r="N25" s="48"/>
      <c r="O25" s="328"/>
      <c r="P25" s="328"/>
      <c r="Q25" s="328"/>
      <c r="R25" s="328"/>
      <c r="S25" s="328"/>
      <c r="T25" s="328"/>
      <c r="U25" s="328"/>
      <c r="V25" s="328"/>
      <c r="W25" s="328"/>
      <c r="X25" s="328"/>
      <c r="Y25" s="328"/>
      <c r="Z25" s="328"/>
      <c r="AA25" s="328"/>
      <c r="AB25" s="366"/>
      <c r="AC25" s="367"/>
      <c r="AD25" s="367"/>
      <c r="AE25" s="368"/>
      <c r="AF25" s="368"/>
      <c r="AG25" s="396"/>
      <c r="AH25" s="396"/>
      <c r="AI25" s="397"/>
    </row>
    <row r="26" spans="1:35" s="6" customFormat="1" ht="15" customHeight="1" thickBot="1" x14ac:dyDescent="0.25">
      <c r="A26" s="29"/>
      <c r="B26" s="276"/>
      <c r="C26" s="275"/>
      <c r="D26" s="285"/>
      <c r="E26" s="286"/>
      <c r="F26" s="286"/>
      <c r="G26" s="286"/>
      <c r="H26" s="286"/>
      <c r="I26" s="286"/>
      <c r="J26" s="286"/>
      <c r="K26" s="286"/>
      <c r="L26" s="286"/>
      <c r="M26" s="286"/>
      <c r="N26" s="49"/>
      <c r="O26" s="286"/>
      <c r="P26" s="286"/>
      <c r="Q26" s="286"/>
      <c r="R26" s="286"/>
      <c r="S26" s="286"/>
      <c r="T26" s="286"/>
      <c r="U26" s="286"/>
      <c r="V26" s="286"/>
      <c r="W26" s="286"/>
      <c r="X26" s="286"/>
      <c r="Y26" s="286"/>
      <c r="Z26" s="286"/>
      <c r="AA26" s="286"/>
      <c r="AB26" s="372"/>
      <c r="AC26" s="373"/>
      <c r="AD26" s="373"/>
      <c r="AE26" s="374"/>
      <c r="AF26" s="374"/>
      <c r="AG26" s="404"/>
      <c r="AH26" s="404"/>
      <c r="AI26" s="405"/>
    </row>
    <row r="27" spans="1:35" ht="15" customHeight="1" thickBot="1" x14ac:dyDescent="0.2">
      <c r="A27" s="6"/>
      <c r="B27" s="277"/>
      <c r="C27" s="278"/>
      <c r="D27" s="289" t="s">
        <v>34</v>
      </c>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375">
        <f>SUM(AB22:AE26)</f>
        <v>60000</v>
      </c>
      <c r="AC27" s="376"/>
      <c r="AD27" s="376"/>
      <c r="AE27" s="377"/>
      <c r="AF27" s="376">
        <f>SUM(AF22:AI26)</f>
        <v>120000</v>
      </c>
      <c r="AG27" s="376"/>
      <c r="AH27" s="376"/>
      <c r="AI27" s="424"/>
    </row>
    <row r="28" spans="1:35" ht="15" customHeight="1" x14ac:dyDescent="0.2">
      <c r="A28" s="29"/>
      <c r="B28" s="272" t="s">
        <v>33</v>
      </c>
      <c r="C28" s="273"/>
      <c r="D28" s="316" t="s">
        <v>217</v>
      </c>
      <c r="E28" s="296"/>
      <c r="F28" s="296"/>
      <c r="G28" s="296"/>
      <c r="H28" s="296"/>
      <c r="I28" s="296"/>
      <c r="J28" s="296"/>
      <c r="K28" s="296"/>
      <c r="L28" s="296"/>
      <c r="M28" s="296"/>
      <c r="N28" s="120"/>
      <c r="O28" s="296" t="s">
        <v>205</v>
      </c>
      <c r="P28" s="296"/>
      <c r="Q28" s="296"/>
      <c r="R28" s="296"/>
      <c r="S28" s="296"/>
      <c r="T28" s="296"/>
      <c r="U28" s="296"/>
      <c r="V28" s="296"/>
      <c r="W28" s="296"/>
      <c r="X28" s="296"/>
      <c r="Y28" s="296"/>
      <c r="Z28" s="296"/>
      <c r="AA28" s="296"/>
      <c r="AB28" s="398">
        <v>90000</v>
      </c>
      <c r="AC28" s="399"/>
      <c r="AD28" s="399"/>
      <c r="AE28" s="400"/>
      <c r="AF28" s="400"/>
      <c r="AG28" s="427"/>
      <c r="AH28" s="427"/>
      <c r="AI28" s="428"/>
    </row>
    <row r="29" spans="1:35" ht="15" customHeight="1" x14ac:dyDescent="0.2">
      <c r="A29" s="29"/>
      <c r="B29" s="274"/>
      <c r="C29" s="275"/>
      <c r="D29" s="339" t="s">
        <v>231</v>
      </c>
      <c r="E29" s="207"/>
      <c r="F29" s="207"/>
      <c r="G29" s="207"/>
      <c r="H29" s="207"/>
      <c r="I29" s="207"/>
      <c r="J29" s="207"/>
      <c r="K29" s="207"/>
      <c r="L29" s="207"/>
      <c r="M29" s="207"/>
      <c r="N29" s="121"/>
      <c r="O29" s="207"/>
      <c r="P29" s="207"/>
      <c r="Q29" s="207"/>
      <c r="R29" s="207"/>
      <c r="S29" s="207"/>
      <c r="T29" s="207"/>
      <c r="U29" s="207"/>
      <c r="V29" s="207"/>
      <c r="W29" s="207"/>
      <c r="X29" s="207"/>
      <c r="Y29" s="207"/>
      <c r="Z29" s="207"/>
      <c r="AA29" s="207"/>
      <c r="AB29" s="401">
        <v>30000</v>
      </c>
      <c r="AC29" s="402"/>
      <c r="AD29" s="402"/>
      <c r="AE29" s="403"/>
      <c r="AF29" s="395"/>
      <c r="AG29" s="425"/>
      <c r="AH29" s="425"/>
      <c r="AI29" s="426"/>
    </row>
    <row r="30" spans="1:35" ht="15" customHeight="1" x14ac:dyDescent="0.2">
      <c r="A30" s="29"/>
      <c r="B30" s="274"/>
      <c r="C30" s="275"/>
      <c r="D30" s="271"/>
      <c r="E30" s="208"/>
      <c r="F30" s="208"/>
      <c r="G30" s="208"/>
      <c r="H30" s="208"/>
      <c r="I30" s="208"/>
      <c r="J30" s="208"/>
      <c r="K30" s="208"/>
      <c r="L30" s="208"/>
      <c r="M30" s="208"/>
      <c r="N30" s="48"/>
      <c r="O30" s="208"/>
      <c r="P30" s="208"/>
      <c r="Q30" s="208"/>
      <c r="R30" s="208"/>
      <c r="S30" s="208"/>
      <c r="T30" s="208"/>
      <c r="U30" s="208"/>
      <c r="V30" s="208"/>
      <c r="W30" s="208"/>
      <c r="X30" s="208"/>
      <c r="Y30" s="208"/>
      <c r="Z30" s="208"/>
      <c r="AA30" s="208"/>
      <c r="AB30" s="393"/>
      <c r="AC30" s="394"/>
      <c r="AD30" s="394"/>
      <c r="AE30" s="395"/>
      <c r="AF30" s="395"/>
      <c r="AG30" s="425"/>
      <c r="AH30" s="425"/>
      <c r="AI30" s="426"/>
    </row>
    <row r="31" spans="1:35" s="6" customFormat="1" ht="15" customHeight="1" x14ac:dyDescent="0.2">
      <c r="A31" s="29"/>
      <c r="B31" s="276"/>
      <c r="C31" s="275"/>
      <c r="D31" s="271"/>
      <c r="E31" s="208"/>
      <c r="F31" s="208"/>
      <c r="G31" s="208"/>
      <c r="H31" s="208"/>
      <c r="I31" s="208"/>
      <c r="J31" s="208"/>
      <c r="K31" s="208"/>
      <c r="L31" s="208"/>
      <c r="M31" s="208"/>
      <c r="N31" s="48"/>
      <c r="O31" s="328"/>
      <c r="P31" s="328"/>
      <c r="Q31" s="328"/>
      <c r="R31" s="328"/>
      <c r="S31" s="328"/>
      <c r="T31" s="328"/>
      <c r="U31" s="328"/>
      <c r="V31" s="328"/>
      <c r="W31" s="328"/>
      <c r="X31" s="328"/>
      <c r="Y31" s="328"/>
      <c r="Z31" s="328"/>
      <c r="AA31" s="328"/>
      <c r="AB31" s="366"/>
      <c r="AC31" s="367"/>
      <c r="AD31" s="367"/>
      <c r="AE31" s="368"/>
      <c r="AF31" s="368"/>
      <c r="AG31" s="396"/>
      <c r="AH31" s="396"/>
      <c r="AI31" s="397"/>
    </row>
    <row r="32" spans="1:35" ht="15" customHeight="1" thickBot="1" x14ac:dyDescent="0.6">
      <c r="A32" s="6"/>
      <c r="B32" s="276"/>
      <c r="C32" s="275"/>
      <c r="D32" s="285"/>
      <c r="E32" s="286"/>
      <c r="F32" s="286"/>
      <c r="G32" s="286"/>
      <c r="H32" s="286"/>
      <c r="I32" s="286"/>
      <c r="J32" s="286"/>
      <c r="K32" s="286"/>
      <c r="L32" s="286"/>
      <c r="M32" s="286"/>
      <c r="N32" s="49"/>
      <c r="O32" s="286"/>
      <c r="P32" s="286"/>
      <c r="Q32" s="286"/>
      <c r="R32" s="286"/>
      <c r="S32" s="286"/>
      <c r="T32" s="286"/>
      <c r="U32" s="286"/>
      <c r="V32" s="286"/>
      <c r="W32" s="286"/>
      <c r="X32" s="286"/>
      <c r="Y32" s="286"/>
      <c r="Z32" s="286"/>
      <c r="AA32" s="286"/>
      <c r="AB32" s="372"/>
      <c r="AC32" s="373"/>
      <c r="AD32" s="373"/>
      <c r="AE32" s="374"/>
      <c r="AF32" s="374"/>
      <c r="AG32" s="404"/>
      <c r="AH32" s="404"/>
      <c r="AI32" s="405"/>
    </row>
    <row r="33" spans="1:35" ht="15" customHeight="1" thickBot="1" x14ac:dyDescent="0.25">
      <c r="A33" s="29"/>
      <c r="B33" s="277"/>
      <c r="C33" s="278"/>
      <c r="D33" s="289" t="s">
        <v>32</v>
      </c>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375">
        <f>SUM(AB28:AE32)</f>
        <v>120000</v>
      </c>
      <c r="AC33" s="376"/>
      <c r="AD33" s="376"/>
      <c r="AE33" s="377"/>
      <c r="AF33" s="376">
        <f>SUM(AF28:AI32)</f>
        <v>0</v>
      </c>
      <c r="AG33" s="376"/>
      <c r="AH33" s="376"/>
      <c r="AI33" s="424"/>
    </row>
    <row r="34" spans="1:35" ht="15" customHeight="1" x14ac:dyDescent="0.55000000000000004">
      <c r="A34" s="6"/>
      <c r="B34" s="272" t="s">
        <v>31</v>
      </c>
      <c r="C34" s="273"/>
      <c r="D34" s="279"/>
      <c r="E34" s="280"/>
      <c r="F34" s="280"/>
      <c r="G34" s="280"/>
      <c r="H34" s="280"/>
      <c r="I34" s="280"/>
      <c r="J34" s="280"/>
      <c r="K34" s="280"/>
      <c r="L34" s="280"/>
      <c r="M34" s="280"/>
      <c r="N34" s="47"/>
      <c r="O34" s="280"/>
      <c r="P34" s="280"/>
      <c r="Q34" s="280"/>
      <c r="R34" s="280"/>
      <c r="S34" s="280"/>
      <c r="T34" s="280"/>
      <c r="U34" s="280"/>
      <c r="V34" s="280"/>
      <c r="W34" s="280"/>
      <c r="X34" s="280"/>
      <c r="Y34" s="280"/>
      <c r="Z34" s="280"/>
      <c r="AA34" s="280"/>
      <c r="AB34" s="369"/>
      <c r="AC34" s="370"/>
      <c r="AD34" s="370"/>
      <c r="AE34" s="371"/>
      <c r="AF34" s="371"/>
      <c r="AG34" s="422"/>
      <c r="AH34" s="422"/>
      <c r="AI34" s="423"/>
    </row>
    <row r="35" spans="1:35" ht="15" customHeight="1" x14ac:dyDescent="0.55000000000000004">
      <c r="A35" s="6"/>
      <c r="B35" s="274"/>
      <c r="C35" s="275"/>
      <c r="D35" s="271"/>
      <c r="E35" s="208"/>
      <c r="F35" s="208"/>
      <c r="G35" s="208"/>
      <c r="H35" s="208"/>
      <c r="I35" s="208"/>
      <c r="J35" s="208"/>
      <c r="K35" s="208"/>
      <c r="L35" s="208"/>
      <c r="M35" s="208"/>
      <c r="N35" s="48"/>
      <c r="O35" s="208"/>
      <c r="P35" s="208"/>
      <c r="Q35" s="208"/>
      <c r="R35" s="208"/>
      <c r="S35" s="208"/>
      <c r="T35" s="208"/>
      <c r="U35" s="208"/>
      <c r="V35" s="208"/>
      <c r="W35" s="208"/>
      <c r="X35" s="208"/>
      <c r="Y35" s="208"/>
      <c r="Z35" s="208"/>
      <c r="AA35" s="208"/>
      <c r="AB35" s="393"/>
      <c r="AC35" s="394"/>
      <c r="AD35" s="394"/>
      <c r="AE35" s="395"/>
      <c r="AF35" s="395"/>
      <c r="AG35" s="425"/>
      <c r="AH35" s="425"/>
      <c r="AI35" s="426"/>
    </row>
    <row r="36" spans="1:35" ht="15" customHeight="1" x14ac:dyDescent="0.55000000000000004">
      <c r="A36" s="6"/>
      <c r="B36" s="274"/>
      <c r="C36" s="275"/>
      <c r="D36" s="271"/>
      <c r="E36" s="208"/>
      <c r="F36" s="208"/>
      <c r="G36" s="208"/>
      <c r="H36" s="208"/>
      <c r="I36" s="208"/>
      <c r="J36" s="208"/>
      <c r="K36" s="208"/>
      <c r="L36" s="208"/>
      <c r="M36" s="208"/>
      <c r="N36" s="48"/>
      <c r="O36" s="208"/>
      <c r="P36" s="208"/>
      <c r="Q36" s="208"/>
      <c r="R36" s="208"/>
      <c r="S36" s="208"/>
      <c r="T36" s="208"/>
      <c r="U36" s="208"/>
      <c r="V36" s="208"/>
      <c r="W36" s="208"/>
      <c r="X36" s="208"/>
      <c r="Y36" s="208"/>
      <c r="Z36" s="208"/>
      <c r="AA36" s="208"/>
      <c r="AB36" s="393"/>
      <c r="AC36" s="394"/>
      <c r="AD36" s="394"/>
      <c r="AE36" s="395"/>
      <c r="AF36" s="395"/>
      <c r="AG36" s="425"/>
      <c r="AH36" s="425"/>
      <c r="AI36" s="426"/>
    </row>
    <row r="37" spans="1:35" ht="15" customHeight="1" x14ac:dyDescent="0.2">
      <c r="A37" s="6"/>
      <c r="B37" s="276"/>
      <c r="C37" s="275"/>
      <c r="D37" s="271"/>
      <c r="E37" s="208"/>
      <c r="F37" s="208"/>
      <c r="G37" s="208"/>
      <c r="H37" s="208"/>
      <c r="I37" s="208"/>
      <c r="J37" s="208"/>
      <c r="K37" s="208"/>
      <c r="L37" s="208"/>
      <c r="M37" s="208"/>
      <c r="N37" s="48"/>
      <c r="O37" s="328"/>
      <c r="P37" s="328"/>
      <c r="Q37" s="328"/>
      <c r="R37" s="328"/>
      <c r="S37" s="328"/>
      <c r="T37" s="328"/>
      <c r="U37" s="328"/>
      <c r="V37" s="328"/>
      <c r="W37" s="328"/>
      <c r="X37" s="328"/>
      <c r="Y37" s="328"/>
      <c r="Z37" s="328"/>
      <c r="AA37" s="328"/>
      <c r="AB37" s="366"/>
      <c r="AC37" s="367"/>
      <c r="AD37" s="367"/>
      <c r="AE37" s="368"/>
      <c r="AF37" s="368"/>
      <c r="AG37" s="396"/>
      <c r="AH37" s="396"/>
      <c r="AI37" s="397"/>
    </row>
    <row r="38" spans="1:35" s="6" customFormat="1" ht="15" customHeight="1" thickBot="1" x14ac:dyDescent="0.25">
      <c r="A38" s="29"/>
      <c r="B38" s="276"/>
      <c r="C38" s="275"/>
      <c r="D38" s="285"/>
      <c r="E38" s="286"/>
      <c r="F38" s="286"/>
      <c r="G38" s="286"/>
      <c r="H38" s="286"/>
      <c r="I38" s="286"/>
      <c r="J38" s="286"/>
      <c r="K38" s="286"/>
      <c r="L38" s="286"/>
      <c r="M38" s="286"/>
      <c r="N38" s="49"/>
      <c r="O38" s="286"/>
      <c r="P38" s="286"/>
      <c r="Q38" s="286"/>
      <c r="R38" s="286"/>
      <c r="S38" s="286"/>
      <c r="T38" s="286"/>
      <c r="U38" s="286"/>
      <c r="V38" s="286"/>
      <c r="W38" s="286"/>
      <c r="X38" s="286"/>
      <c r="Y38" s="286"/>
      <c r="Z38" s="286"/>
      <c r="AA38" s="286"/>
      <c r="AB38" s="372"/>
      <c r="AC38" s="373"/>
      <c r="AD38" s="373"/>
      <c r="AE38" s="374"/>
      <c r="AF38" s="374"/>
      <c r="AG38" s="404"/>
      <c r="AH38" s="404"/>
      <c r="AI38" s="405"/>
    </row>
    <row r="39" spans="1:35" ht="15" customHeight="1" thickBot="1" x14ac:dyDescent="0.2">
      <c r="A39" s="6"/>
      <c r="B39" s="277"/>
      <c r="C39" s="278"/>
      <c r="D39" s="289" t="s">
        <v>30</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375">
        <f>SUM(AB34:AE38)</f>
        <v>0</v>
      </c>
      <c r="AC39" s="376"/>
      <c r="AD39" s="376"/>
      <c r="AE39" s="377"/>
      <c r="AF39" s="376">
        <f>SUM(AF34:AI38)</f>
        <v>0</v>
      </c>
      <c r="AG39" s="376"/>
      <c r="AH39" s="376"/>
      <c r="AI39" s="424"/>
    </row>
    <row r="40" spans="1:35" ht="15" customHeight="1" x14ac:dyDescent="0.55000000000000004">
      <c r="A40" s="6"/>
      <c r="B40" s="272" t="s">
        <v>29</v>
      </c>
      <c r="C40" s="273"/>
      <c r="D40" s="316" t="s">
        <v>223</v>
      </c>
      <c r="E40" s="296"/>
      <c r="F40" s="296"/>
      <c r="G40" s="296"/>
      <c r="H40" s="296"/>
      <c r="I40" s="296"/>
      <c r="J40" s="296"/>
      <c r="K40" s="296"/>
      <c r="L40" s="296"/>
      <c r="M40" s="296"/>
      <c r="N40" s="120"/>
      <c r="O40" s="296" t="s">
        <v>224</v>
      </c>
      <c r="P40" s="296"/>
      <c r="Q40" s="296"/>
      <c r="R40" s="296"/>
      <c r="S40" s="296"/>
      <c r="T40" s="296"/>
      <c r="U40" s="296"/>
      <c r="V40" s="296"/>
      <c r="W40" s="296"/>
      <c r="X40" s="296"/>
      <c r="Y40" s="296"/>
      <c r="Z40" s="296"/>
      <c r="AA40" s="296"/>
      <c r="AB40" s="398">
        <v>1200000</v>
      </c>
      <c r="AC40" s="399"/>
      <c r="AD40" s="399"/>
      <c r="AE40" s="400"/>
      <c r="AF40" s="371"/>
      <c r="AG40" s="422"/>
      <c r="AH40" s="422"/>
      <c r="AI40" s="423"/>
    </row>
    <row r="41" spans="1:35" ht="15" customHeight="1" x14ac:dyDescent="0.55000000000000004">
      <c r="A41" s="6"/>
      <c r="B41" s="274"/>
      <c r="C41" s="275"/>
      <c r="D41" s="271"/>
      <c r="E41" s="208"/>
      <c r="F41" s="208"/>
      <c r="G41" s="208"/>
      <c r="H41" s="208"/>
      <c r="I41" s="208"/>
      <c r="J41" s="208"/>
      <c r="K41" s="208"/>
      <c r="L41" s="208"/>
      <c r="M41" s="208"/>
      <c r="N41" s="48"/>
      <c r="O41" s="208"/>
      <c r="P41" s="208"/>
      <c r="Q41" s="208"/>
      <c r="R41" s="208"/>
      <c r="S41" s="208"/>
      <c r="T41" s="208"/>
      <c r="U41" s="208"/>
      <c r="V41" s="208"/>
      <c r="W41" s="208"/>
      <c r="X41" s="208"/>
      <c r="Y41" s="208"/>
      <c r="Z41" s="208"/>
      <c r="AA41" s="208"/>
      <c r="AB41" s="393"/>
      <c r="AC41" s="394"/>
      <c r="AD41" s="394"/>
      <c r="AE41" s="395"/>
      <c r="AF41" s="395"/>
      <c r="AG41" s="425"/>
      <c r="AH41" s="425"/>
      <c r="AI41" s="426"/>
    </row>
    <row r="42" spans="1:35" ht="15" customHeight="1" x14ac:dyDescent="0.55000000000000004">
      <c r="B42" s="276"/>
      <c r="C42" s="275"/>
      <c r="D42" s="271"/>
      <c r="E42" s="208"/>
      <c r="F42" s="208"/>
      <c r="G42" s="208"/>
      <c r="H42" s="208"/>
      <c r="I42" s="208"/>
      <c r="J42" s="208"/>
      <c r="K42" s="208"/>
      <c r="L42" s="208"/>
      <c r="M42" s="208"/>
      <c r="N42" s="48"/>
      <c r="O42" s="208"/>
      <c r="P42" s="208"/>
      <c r="Q42" s="208"/>
      <c r="R42" s="208"/>
      <c r="S42" s="208"/>
      <c r="T42" s="208"/>
      <c r="U42" s="208"/>
      <c r="V42" s="208"/>
      <c r="W42" s="208"/>
      <c r="X42" s="208"/>
      <c r="Y42" s="208"/>
      <c r="Z42" s="208"/>
      <c r="AA42" s="208"/>
      <c r="AB42" s="393"/>
      <c r="AC42" s="394"/>
      <c r="AD42" s="394"/>
      <c r="AE42" s="395"/>
      <c r="AF42" s="395"/>
      <c r="AG42" s="425"/>
      <c r="AH42" s="425"/>
      <c r="AI42" s="426"/>
    </row>
    <row r="43" spans="1:35" ht="15" customHeight="1" x14ac:dyDescent="0.2">
      <c r="B43" s="276"/>
      <c r="C43" s="275"/>
      <c r="D43" s="271"/>
      <c r="E43" s="208"/>
      <c r="F43" s="208"/>
      <c r="G43" s="208"/>
      <c r="H43" s="208"/>
      <c r="I43" s="208"/>
      <c r="J43" s="208"/>
      <c r="K43" s="208"/>
      <c r="L43" s="208"/>
      <c r="M43" s="208"/>
      <c r="N43" s="48"/>
      <c r="O43" s="328"/>
      <c r="P43" s="328"/>
      <c r="Q43" s="328"/>
      <c r="R43" s="328"/>
      <c r="S43" s="328"/>
      <c r="T43" s="328"/>
      <c r="U43" s="328"/>
      <c r="V43" s="328"/>
      <c r="W43" s="328"/>
      <c r="X43" s="328"/>
      <c r="Y43" s="328"/>
      <c r="Z43" s="328"/>
      <c r="AA43" s="328"/>
      <c r="AB43" s="366"/>
      <c r="AC43" s="367"/>
      <c r="AD43" s="367"/>
      <c r="AE43" s="368"/>
      <c r="AF43" s="368"/>
      <c r="AG43" s="396"/>
      <c r="AH43" s="396"/>
      <c r="AI43" s="397"/>
    </row>
    <row r="44" spans="1:35" ht="15" customHeight="1" thickBot="1" x14ac:dyDescent="0.6">
      <c r="B44" s="276"/>
      <c r="C44" s="275"/>
      <c r="D44" s="285"/>
      <c r="E44" s="286"/>
      <c r="F44" s="286"/>
      <c r="G44" s="286"/>
      <c r="H44" s="286"/>
      <c r="I44" s="286"/>
      <c r="J44" s="286"/>
      <c r="K44" s="286"/>
      <c r="L44" s="286"/>
      <c r="M44" s="286"/>
      <c r="N44" s="49"/>
      <c r="O44" s="286"/>
      <c r="P44" s="286"/>
      <c r="Q44" s="286"/>
      <c r="R44" s="286"/>
      <c r="S44" s="286"/>
      <c r="T44" s="286"/>
      <c r="U44" s="286"/>
      <c r="V44" s="286"/>
      <c r="W44" s="286"/>
      <c r="X44" s="286"/>
      <c r="Y44" s="286"/>
      <c r="Z44" s="286"/>
      <c r="AA44" s="286"/>
      <c r="AB44" s="372"/>
      <c r="AC44" s="373"/>
      <c r="AD44" s="373"/>
      <c r="AE44" s="374"/>
      <c r="AF44" s="374"/>
      <c r="AG44" s="404"/>
      <c r="AH44" s="404"/>
      <c r="AI44" s="405"/>
    </row>
    <row r="45" spans="1:35" ht="15" customHeight="1" thickBot="1" x14ac:dyDescent="0.2">
      <c r="B45" s="277"/>
      <c r="C45" s="278"/>
      <c r="D45" s="289" t="s">
        <v>28</v>
      </c>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375">
        <f>SUM(AB40:AE44)</f>
        <v>1200000</v>
      </c>
      <c r="AC45" s="376"/>
      <c r="AD45" s="376"/>
      <c r="AE45" s="377"/>
      <c r="AF45" s="376">
        <f>SUM(AF40:AI44)</f>
        <v>0</v>
      </c>
      <c r="AG45" s="376"/>
      <c r="AH45" s="376"/>
      <c r="AI45" s="424"/>
    </row>
    <row r="46" spans="1:35" ht="15" customHeight="1" x14ac:dyDescent="0.55000000000000004">
      <c r="A46" s="6"/>
      <c r="B46" s="272" t="s">
        <v>27</v>
      </c>
      <c r="C46" s="273"/>
      <c r="D46" s="279"/>
      <c r="E46" s="280"/>
      <c r="F46" s="280"/>
      <c r="G46" s="280"/>
      <c r="H46" s="280"/>
      <c r="I46" s="280"/>
      <c r="J46" s="280"/>
      <c r="K46" s="280"/>
      <c r="L46" s="280"/>
      <c r="M46" s="280"/>
      <c r="N46" s="47"/>
      <c r="O46" s="280"/>
      <c r="P46" s="280"/>
      <c r="Q46" s="280"/>
      <c r="R46" s="280"/>
      <c r="S46" s="280"/>
      <c r="T46" s="280"/>
      <c r="U46" s="280"/>
      <c r="V46" s="280"/>
      <c r="W46" s="280"/>
      <c r="X46" s="280"/>
      <c r="Y46" s="280"/>
      <c r="Z46" s="280"/>
      <c r="AA46" s="280"/>
      <c r="AB46" s="369"/>
      <c r="AC46" s="370"/>
      <c r="AD46" s="370"/>
      <c r="AE46" s="371"/>
      <c r="AF46" s="371"/>
      <c r="AG46" s="422"/>
      <c r="AH46" s="422"/>
      <c r="AI46" s="423"/>
    </row>
    <row r="47" spans="1:35" ht="15" customHeight="1" x14ac:dyDescent="0.55000000000000004">
      <c r="A47" s="6"/>
      <c r="B47" s="274"/>
      <c r="C47" s="275"/>
      <c r="D47" s="271"/>
      <c r="E47" s="208"/>
      <c r="F47" s="208"/>
      <c r="G47" s="208"/>
      <c r="H47" s="208"/>
      <c r="I47" s="208"/>
      <c r="J47" s="208"/>
      <c r="K47" s="208"/>
      <c r="L47" s="208"/>
      <c r="M47" s="208"/>
      <c r="N47" s="48"/>
      <c r="O47" s="208"/>
      <c r="P47" s="208"/>
      <c r="Q47" s="208"/>
      <c r="R47" s="208"/>
      <c r="S47" s="208"/>
      <c r="T47" s="208"/>
      <c r="U47" s="208"/>
      <c r="V47" s="208"/>
      <c r="W47" s="208"/>
      <c r="X47" s="208"/>
      <c r="Y47" s="208"/>
      <c r="Z47" s="208"/>
      <c r="AA47" s="208"/>
      <c r="AB47" s="393"/>
      <c r="AC47" s="394"/>
      <c r="AD47" s="394"/>
      <c r="AE47" s="395"/>
      <c r="AF47" s="395"/>
      <c r="AG47" s="425"/>
      <c r="AH47" s="425"/>
      <c r="AI47" s="426"/>
    </row>
    <row r="48" spans="1:35" ht="15" customHeight="1" x14ac:dyDescent="0.55000000000000004">
      <c r="A48" s="6"/>
      <c r="B48" s="274"/>
      <c r="C48" s="275"/>
      <c r="D48" s="271"/>
      <c r="E48" s="208"/>
      <c r="F48" s="208"/>
      <c r="G48" s="208"/>
      <c r="H48" s="208"/>
      <c r="I48" s="208"/>
      <c r="J48" s="208"/>
      <c r="K48" s="208"/>
      <c r="L48" s="208"/>
      <c r="M48" s="208"/>
      <c r="N48" s="48"/>
      <c r="O48" s="208"/>
      <c r="P48" s="208"/>
      <c r="Q48" s="208"/>
      <c r="R48" s="208"/>
      <c r="S48" s="208"/>
      <c r="T48" s="208"/>
      <c r="U48" s="208"/>
      <c r="V48" s="208"/>
      <c r="W48" s="208"/>
      <c r="X48" s="208"/>
      <c r="Y48" s="208"/>
      <c r="Z48" s="208"/>
      <c r="AA48" s="208"/>
      <c r="AB48" s="393"/>
      <c r="AC48" s="394"/>
      <c r="AD48" s="394"/>
      <c r="AE48" s="395"/>
      <c r="AF48" s="395"/>
      <c r="AG48" s="425"/>
      <c r="AH48" s="425"/>
      <c r="AI48" s="426"/>
    </row>
    <row r="49" spans="1:35" ht="15" customHeight="1" x14ac:dyDescent="0.2">
      <c r="A49" s="6"/>
      <c r="B49" s="276"/>
      <c r="C49" s="275"/>
      <c r="D49" s="271"/>
      <c r="E49" s="208"/>
      <c r="F49" s="208"/>
      <c r="G49" s="208"/>
      <c r="H49" s="208"/>
      <c r="I49" s="208"/>
      <c r="J49" s="208"/>
      <c r="K49" s="208"/>
      <c r="L49" s="208"/>
      <c r="M49" s="208"/>
      <c r="N49" s="48"/>
      <c r="O49" s="328"/>
      <c r="P49" s="328"/>
      <c r="Q49" s="328"/>
      <c r="R49" s="328"/>
      <c r="S49" s="328"/>
      <c r="T49" s="328"/>
      <c r="U49" s="328"/>
      <c r="V49" s="328"/>
      <c r="W49" s="328"/>
      <c r="X49" s="328"/>
      <c r="Y49" s="328"/>
      <c r="Z49" s="328"/>
      <c r="AA49" s="328"/>
      <c r="AB49" s="366"/>
      <c r="AC49" s="367"/>
      <c r="AD49" s="367"/>
      <c r="AE49" s="368"/>
      <c r="AF49" s="368"/>
      <c r="AG49" s="396"/>
      <c r="AH49" s="396"/>
      <c r="AI49" s="397"/>
    </row>
    <row r="50" spans="1:35" s="6" customFormat="1" ht="15" customHeight="1" thickBot="1" x14ac:dyDescent="0.25">
      <c r="A50" s="29"/>
      <c r="B50" s="276"/>
      <c r="C50" s="275"/>
      <c r="D50" s="285"/>
      <c r="E50" s="286"/>
      <c r="F50" s="286"/>
      <c r="G50" s="286"/>
      <c r="H50" s="286"/>
      <c r="I50" s="286"/>
      <c r="J50" s="286"/>
      <c r="K50" s="286"/>
      <c r="L50" s="286"/>
      <c r="M50" s="286"/>
      <c r="N50" s="49"/>
      <c r="O50" s="286"/>
      <c r="P50" s="286"/>
      <c r="Q50" s="286"/>
      <c r="R50" s="286"/>
      <c r="S50" s="286"/>
      <c r="T50" s="286"/>
      <c r="U50" s="286"/>
      <c r="V50" s="286"/>
      <c r="W50" s="286"/>
      <c r="X50" s="286"/>
      <c r="Y50" s="286"/>
      <c r="Z50" s="286"/>
      <c r="AA50" s="286"/>
      <c r="AB50" s="372"/>
      <c r="AC50" s="373"/>
      <c r="AD50" s="373"/>
      <c r="AE50" s="374"/>
      <c r="AF50" s="374"/>
      <c r="AG50" s="404"/>
      <c r="AH50" s="404"/>
      <c r="AI50" s="405"/>
    </row>
    <row r="51" spans="1:35" ht="15" customHeight="1" thickBot="1" x14ac:dyDescent="0.2">
      <c r="A51" s="6"/>
      <c r="B51" s="277"/>
      <c r="C51" s="278"/>
      <c r="D51" s="289" t="s">
        <v>26</v>
      </c>
      <c r="E51" s="289"/>
      <c r="F51" s="289"/>
      <c r="G51" s="289"/>
      <c r="H51" s="289"/>
      <c r="I51" s="289"/>
      <c r="J51" s="289"/>
      <c r="K51" s="289"/>
      <c r="L51" s="289"/>
      <c r="M51" s="289"/>
      <c r="N51" s="289"/>
      <c r="O51" s="289"/>
      <c r="P51" s="289"/>
      <c r="Q51" s="289"/>
      <c r="R51" s="289"/>
      <c r="S51" s="289"/>
      <c r="T51" s="289"/>
      <c r="U51" s="289"/>
      <c r="V51" s="289"/>
      <c r="W51" s="289"/>
      <c r="X51" s="289"/>
      <c r="Y51" s="289"/>
      <c r="Z51" s="289"/>
      <c r="AA51" s="290"/>
      <c r="AB51" s="375">
        <f>SUM(AB46:AE50)</f>
        <v>0</v>
      </c>
      <c r="AC51" s="376"/>
      <c r="AD51" s="376"/>
      <c r="AE51" s="377"/>
      <c r="AF51" s="376">
        <f>SUM(AF46:AI50)</f>
        <v>0</v>
      </c>
      <c r="AG51" s="376"/>
      <c r="AH51" s="376"/>
      <c r="AI51" s="424"/>
    </row>
    <row r="52" spans="1:35" ht="15" customHeight="1" x14ac:dyDescent="0.55000000000000004">
      <c r="A52" s="6"/>
      <c r="B52" s="272" t="s">
        <v>25</v>
      </c>
      <c r="C52" s="273"/>
      <c r="D52" s="279"/>
      <c r="E52" s="280"/>
      <c r="F52" s="280"/>
      <c r="G52" s="280"/>
      <c r="H52" s="280"/>
      <c r="I52" s="280"/>
      <c r="J52" s="280"/>
      <c r="K52" s="280"/>
      <c r="L52" s="280"/>
      <c r="M52" s="280"/>
      <c r="N52" s="47"/>
      <c r="O52" s="280"/>
      <c r="P52" s="280"/>
      <c r="Q52" s="280"/>
      <c r="R52" s="280"/>
      <c r="S52" s="280"/>
      <c r="T52" s="280"/>
      <c r="U52" s="280"/>
      <c r="V52" s="280"/>
      <c r="W52" s="280"/>
      <c r="X52" s="280"/>
      <c r="Y52" s="280"/>
      <c r="Z52" s="280"/>
      <c r="AA52" s="280"/>
      <c r="AB52" s="369"/>
      <c r="AC52" s="370"/>
      <c r="AD52" s="370"/>
      <c r="AE52" s="371"/>
      <c r="AF52" s="371"/>
      <c r="AG52" s="422"/>
      <c r="AH52" s="422"/>
      <c r="AI52" s="423"/>
    </row>
    <row r="53" spans="1:35" ht="15" customHeight="1" x14ac:dyDescent="0.55000000000000004">
      <c r="A53" s="6"/>
      <c r="B53" s="274"/>
      <c r="C53" s="275"/>
      <c r="D53" s="271"/>
      <c r="E53" s="208"/>
      <c r="F53" s="208"/>
      <c r="G53" s="208"/>
      <c r="H53" s="208"/>
      <c r="I53" s="208"/>
      <c r="J53" s="208"/>
      <c r="K53" s="208"/>
      <c r="L53" s="208"/>
      <c r="M53" s="208"/>
      <c r="N53" s="48"/>
      <c r="O53" s="208"/>
      <c r="P53" s="208"/>
      <c r="Q53" s="208"/>
      <c r="R53" s="208"/>
      <c r="S53" s="208"/>
      <c r="T53" s="208"/>
      <c r="U53" s="208"/>
      <c r="V53" s="208"/>
      <c r="W53" s="208"/>
      <c r="X53" s="208"/>
      <c r="Y53" s="208"/>
      <c r="Z53" s="208"/>
      <c r="AA53" s="208"/>
      <c r="AB53" s="393"/>
      <c r="AC53" s="394"/>
      <c r="AD53" s="394"/>
      <c r="AE53" s="395"/>
      <c r="AF53" s="395"/>
      <c r="AG53" s="425"/>
      <c r="AH53" s="425"/>
      <c r="AI53" s="426"/>
    </row>
    <row r="54" spans="1:35" ht="15" customHeight="1" x14ac:dyDescent="0.55000000000000004">
      <c r="A54" s="6"/>
      <c r="B54" s="274"/>
      <c r="C54" s="275"/>
      <c r="D54" s="271"/>
      <c r="E54" s="208"/>
      <c r="F54" s="208"/>
      <c r="G54" s="208"/>
      <c r="H54" s="208"/>
      <c r="I54" s="208"/>
      <c r="J54" s="208"/>
      <c r="K54" s="208"/>
      <c r="L54" s="208"/>
      <c r="M54" s="208"/>
      <c r="N54" s="48"/>
      <c r="O54" s="208"/>
      <c r="P54" s="208"/>
      <c r="Q54" s="208"/>
      <c r="R54" s="208"/>
      <c r="S54" s="208"/>
      <c r="T54" s="208"/>
      <c r="U54" s="208"/>
      <c r="V54" s="208"/>
      <c r="W54" s="208"/>
      <c r="X54" s="208"/>
      <c r="Y54" s="208"/>
      <c r="Z54" s="208"/>
      <c r="AA54" s="208"/>
      <c r="AB54" s="393"/>
      <c r="AC54" s="394"/>
      <c r="AD54" s="394"/>
      <c r="AE54" s="395"/>
      <c r="AF54" s="395"/>
      <c r="AG54" s="425"/>
      <c r="AH54" s="425"/>
      <c r="AI54" s="426"/>
    </row>
    <row r="55" spans="1:35" ht="15" customHeight="1" x14ac:dyDescent="0.2">
      <c r="A55" s="6"/>
      <c r="B55" s="276"/>
      <c r="C55" s="275"/>
      <c r="D55" s="271"/>
      <c r="E55" s="208"/>
      <c r="F55" s="208"/>
      <c r="G55" s="208"/>
      <c r="H55" s="208"/>
      <c r="I55" s="208"/>
      <c r="J55" s="208"/>
      <c r="K55" s="208"/>
      <c r="L55" s="208"/>
      <c r="M55" s="208"/>
      <c r="N55" s="48"/>
      <c r="O55" s="328"/>
      <c r="P55" s="328"/>
      <c r="Q55" s="328"/>
      <c r="R55" s="328"/>
      <c r="S55" s="328"/>
      <c r="T55" s="328"/>
      <c r="U55" s="328"/>
      <c r="V55" s="328"/>
      <c r="W55" s="328"/>
      <c r="X55" s="328"/>
      <c r="Y55" s="328"/>
      <c r="Z55" s="328"/>
      <c r="AA55" s="328"/>
      <c r="AB55" s="366"/>
      <c r="AC55" s="367"/>
      <c r="AD55" s="367"/>
      <c r="AE55" s="368"/>
      <c r="AF55" s="368"/>
      <c r="AG55" s="396"/>
      <c r="AH55" s="396"/>
      <c r="AI55" s="397"/>
    </row>
    <row r="56" spans="1:35" s="6" customFormat="1" ht="15" customHeight="1" thickBot="1" x14ac:dyDescent="0.25">
      <c r="A56" s="29"/>
      <c r="B56" s="276"/>
      <c r="C56" s="275"/>
      <c r="D56" s="285"/>
      <c r="E56" s="286"/>
      <c r="F56" s="286"/>
      <c r="G56" s="286"/>
      <c r="H56" s="286"/>
      <c r="I56" s="286"/>
      <c r="J56" s="286"/>
      <c r="K56" s="286"/>
      <c r="L56" s="286"/>
      <c r="M56" s="286"/>
      <c r="N56" s="49"/>
      <c r="O56" s="286"/>
      <c r="P56" s="286"/>
      <c r="Q56" s="286"/>
      <c r="R56" s="286"/>
      <c r="S56" s="286"/>
      <c r="T56" s="286"/>
      <c r="U56" s="286"/>
      <c r="V56" s="286"/>
      <c r="W56" s="286"/>
      <c r="X56" s="286"/>
      <c r="Y56" s="286"/>
      <c r="Z56" s="286"/>
      <c r="AA56" s="286"/>
      <c r="AB56" s="372"/>
      <c r="AC56" s="373"/>
      <c r="AD56" s="373"/>
      <c r="AE56" s="374"/>
      <c r="AF56" s="374"/>
      <c r="AG56" s="404"/>
      <c r="AH56" s="404"/>
      <c r="AI56" s="405"/>
    </row>
    <row r="57" spans="1:35" ht="15" customHeight="1" thickBot="1" x14ac:dyDescent="0.2">
      <c r="A57" s="6"/>
      <c r="B57" s="277"/>
      <c r="C57" s="278"/>
      <c r="D57" s="289" t="s">
        <v>24</v>
      </c>
      <c r="E57" s="289"/>
      <c r="F57" s="289"/>
      <c r="G57" s="289"/>
      <c r="H57" s="289"/>
      <c r="I57" s="289"/>
      <c r="J57" s="289"/>
      <c r="K57" s="289"/>
      <c r="L57" s="289"/>
      <c r="M57" s="289"/>
      <c r="N57" s="289"/>
      <c r="O57" s="289"/>
      <c r="P57" s="289"/>
      <c r="Q57" s="289"/>
      <c r="R57" s="289"/>
      <c r="S57" s="289"/>
      <c r="T57" s="289"/>
      <c r="U57" s="289"/>
      <c r="V57" s="289"/>
      <c r="W57" s="289"/>
      <c r="X57" s="289"/>
      <c r="Y57" s="289"/>
      <c r="Z57" s="289"/>
      <c r="AA57" s="290"/>
      <c r="AB57" s="375">
        <f>SUM(AB52:AE56)</f>
        <v>0</v>
      </c>
      <c r="AC57" s="376"/>
      <c r="AD57" s="376"/>
      <c r="AE57" s="377"/>
      <c r="AF57" s="376">
        <f>SUM(AF52:AI56)</f>
        <v>0</v>
      </c>
      <c r="AG57" s="376"/>
      <c r="AH57" s="376"/>
      <c r="AI57" s="424"/>
    </row>
    <row r="58" spans="1:35" ht="15" customHeight="1" x14ac:dyDescent="0.55000000000000004">
      <c r="A58" s="6"/>
      <c r="B58" s="272" t="s">
        <v>23</v>
      </c>
      <c r="C58" s="273"/>
      <c r="D58" s="279"/>
      <c r="E58" s="280"/>
      <c r="F58" s="280"/>
      <c r="G58" s="280"/>
      <c r="H58" s="280"/>
      <c r="I58" s="280"/>
      <c r="J58" s="280"/>
      <c r="K58" s="280"/>
      <c r="L58" s="280"/>
      <c r="M58" s="280"/>
      <c r="N58" s="47"/>
      <c r="O58" s="280"/>
      <c r="P58" s="280"/>
      <c r="Q58" s="280"/>
      <c r="R58" s="280"/>
      <c r="S58" s="280"/>
      <c r="T58" s="280"/>
      <c r="U58" s="280"/>
      <c r="V58" s="280"/>
      <c r="W58" s="280"/>
      <c r="X58" s="280"/>
      <c r="Y58" s="280"/>
      <c r="Z58" s="280"/>
      <c r="AA58" s="280"/>
      <c r="AB58" s="369"/>
      <c r="AC58" s="370"/>
      <c r="AD58" s="370"/>
      <c r="AE58" s="371"/>
      <c r="AF58" s="371"/>
      <c r="AG58" s="422"/>
      <c r="AH58" s="422"/>
      <c r="AI58" s="423"/>
    </row>
    <row r="59" spans="1:35" ht="15" customHeight="1" x14ac:dyDescent="0.55000000000000004">
      <c r="A59" s="6"/>
      <c r="B59" s="274"/>
      <c r="C59" s="275"/>
      <c r="D59" s="271"/>
      <c r="E59" s="208"/>
      <c r="F59" s="208"/>
      <c r="G59" s="208"/>
      <c r="H59" s="208"/>
      <c r="I59" s="208"/>
      <c r="J59" s="208"/>
      <c r="K59" s="208"/>
      <c r="L59" s="208"/>
      <c r="M59" s="208"/>
      <c r="N59" s="48"/>
      <c r="O59" s="208"/>
      <c r="P59" s="208"/>
      <c r="Q59" s="208"/>
      <c r="R59" s="208"/>
      <c r="S59" s="208"/>
      <c r="T59" s="208"/>
      <c r="U59" s="208"/>
      <c r="V59" s="208"/>
      <c r="W59" s="208"/>
      <c r="X59" s="208"/>
      <c r="Y59" s="208"/>
      <c r="Z59" s="208"/>
      <c r="AA59" s="208"/>
      <c r="AB59" s="393"/>
      <c r="AC59" s="394"/>
      <c r="AD59" s="394"/>
      <c r="AE59" s="395"/>
      <c r="AF59" s="395"/>
      <c r="AG59" s="425"/>
      <c r="AH59" s="425"/>
      <c r="AI59" s="426"/>
    </row>
    <row r="60" spans="1:35" ht="15" customHeight="1" x14ac:dyDescent="0.55000000000000004">
      <c r="A60" s="6"/>
      <c r="B60" s="274"/>
      <c r="C60" s="275"/>
      <c r="D60" s="271"/>
      <c r="E60" s="208"/>
      <c r="F60" s="208"/>
      <c r="G60" s="208"/>
      <c r="H60" s="208"/>
      <c r="I60" s="208"/>
      <c r="J60" s="208"/>
      <c r="K60" s="208"/>
      <c r="L60" s="208"/>
      <c r="M60" s="208"/>
      <c r="N60" s="48"/>
      <c r="O60" s="208"/>
      <c r="P60" s="208"/>
      <c r="Q60" s="208"/>
      <c r="R60" s="208"/>
      <c r="S60" s="208"/>
      <c r="T60" s="208"/>
      <c r="U60" s="208"/>
      <c r="V60" s="208"/>
      <c r="W60" s="208"/>
      <c r="X60" s="208"/>
      <c r="Y60" s="208"/>
      <c r="Z60" s="208"/>
      <c r="AA60" s="208"/>
      <c r="AB60" s="393"/>
      <c r="AC60" s="394"/>
      <c r="AD60" s="394"/>
      <c r="AE60" s="395"/>
      <c r="AF60" s="395"/>
      <c r="AG60" s="425"/>
      <c r="AH60" s="425"/>
      <c r="AI60" s="426"/>
    </row>
    <row r="61" spans="1:35" ht="15" customHeight="1" x14ac:dyDescent="0.2">
      <c r="A61" s="6"/>
      <c r="B61" s="276"/>
      <c r="C61" s="275"/>
      <c r="D61" s="271"/>
      <c r="E61" s="208"/>
      <c r="F61" s="208"/>
      <c r="G61" s="208"/>
      <c r="H61" s="208"/>
      <c r="I61" s="208"/>
      <c r="J61" s="208"/>
      <c r="K61" s="208"/>
      <c r="L61" s="208"/>
      <c r="M61" s="208"/>
      <c r="N61" s="48"/>
      <c r="O61" s="328"/>
      <c r="P61" s="328"/>
      <c r="Q61" s="328"/>
      <c r="R61" s="328"/>
      <c r="S61" s="328"/>
      <c r="T61" s="328"/>
      <c r="U61" s="328"/>
      <c r="V61" s="328"/>
      <c r="W61" s="328"/>
      <c r="X61" s="328"/>
      <c r="Y61" s="328"/>
      <c r="Z61" s="328"/>
      <c r="AA61" s="328"/>
      <c r="AB61" s="366"/>
      <c r="AC61" s="367"/>
      <c r="AD61" s="367"/>
      <c r="AE61" s="368"/>
      <c r="AF61" s="368"/>
      <c r="AG61" s="396"/>
      <c r="AH61" s="396"/>
      <c r="AI61" s="397"/>
    </row>
    <row r="62" spans="1:35" s="6" customFormat="1" ht="15" customHeight="1" thickBot="1" x14ac:dyDescent="0.25">
      <c r="A62" s="29"/>
      <c r="B62" s="276"/>
      <c r="C62" s="275"/>
      <c r="D62" s="285"/>
      <c r="E62" s="286"/>
      <c r="F62" s="286"/>
      <c r="G62" s="286"/>
      <c r="H62" s="286"/>
      <c r="I62" s="286"/>
      <c r="J62" s="286"/>
      <c r="K62" s="286"/>
      <c r="L62" s="286"/>
      <c r="M62" s="286"/>
      <c r="N62" s="49"/>
      <c r="O62" s="286"/>
      <c r="P62" s="286"/>
      <c r="Q62" s="286"/>
      <c r="R62" s="286"/>
      <c r="S62" s="286"/>
      <c r="T62" s="286"/>
      <c r="U62" s="286"/>
      <c r="V62" s="286"/>
      <c r="W62" s="286"/>
      <c r="X62" s="286"/>
      <c r="Y62" s="286"/>
      <c r="Z62" s="286"/>
      <c r="AA62" s="286"/>
      <c r="AB62" s="372"/>
      <c r="AC62" s="373"/>
      <c r="AD62" s="373"/>
      <c r="AE62" s="374"/>
      <c r="AF62" s="374"/>
      <c r="AG62" s="404"/>
      <c r="AH62" s="404"/>
      <c r="AI62" s="405"/>
    </row>
    <row r="63" spans="1:35" ht="15" customHeight="1" thickBot="1" x14ac:dyDescent="0.2">
      <c r="A63" s="6"/>
      <c r="B63" s="277"/>
      <c r="C63" s="278"/>
      <c r="D63" s="289" t="s">
        <v>22</v>
      </c>
      <c r="E63" s="289"/>
      <c r="F63" s="289"/>
      <c r="G63" s="289"/>
      <c r="H63" s="289"/>
      <c r="I63" s="289"/>
      <c r="J63" s="289"/>
      <c r="K63" s="289"/>
      <c r="L63" s="289"/>
      <c r="M63" s="289"/>
      <c r="N63" s="289"/>
      <c r="O63" s="289"/>
      <c r="P63" s="289"/>
      <c r="Q63" s="289"/>
      <c r="R63" s="289"/>
      <c r="S63" s="289"/>
      <c r="T63" s="289"/>
      <c r="U63" s="289"/>
      <c r="V63" s="289"/>
      <c r="W63" s="289"/>
      <c r="X63" s="289"/>
      <c r="Y63" s="289"/>
      <c r="Z63" s="289"/>
      <c r="AA63" s="290"/>
      <c r="AB63" s="375">
        <f>SUM(AB58:AE62)</f>
        <v>0</v>
      </c>
      <c r="AC63" s="376"/>
      <c r="AD63" s="376"/>
      <c r="AE63" s="377"/>
      <c r="AF63" s="376">
        <f>SUM(AF58:AI62)</f>
        <v>0</v>
      </c>
      <c r="AG63" s="376"/>
      <c r="AH63" s="376"/>
      <c r="AI63" s="424"/>
    </row>
    <row r="64" spans="1:35" ht="15" customHeight="1" x14ac:dyDescent="0.55000000000000004">
      <c r="B64" s="272" t="s">
        <v>11</v>
      </c>
      <c r="C64" s="302"/>
      <c r="D64" s="279"/>
      <c r="E64" s="280"/>
      <c r="F64" s="280"/>
      <c r="G64" s="280"/>
      <c r="H64" s="280"/>
      <c r="I64" s="280"/>
      <c r="J64" s="280"/>
      <c r="K64" s="280"/>
      <c r="L64" s="280"/>
      <c r="M64" s="280"/>
      <c r="N64" s="47"/>
      <c r="O64" s="280"/>
      <c r="P64" s="280"/>
      <c r="Q64" s="280"/>
      <c r="R64" s="280"/>
      <c r="S64" s="280"/>
      <c r="T64" s="280"/>
      <c r="U64" s="280"/>
      <c r="V64" s="280"/>
      <c r="W64" s="280"/>
      <c r="X64" s="280"/>
      <c r="Y64" s="280"/>
      <c r="Z64" s="280"/>
      <c r="AA64" s="280"/>
      <c r="AB64" s="369"/>
      <c r="AC64" s="370"/>
      <c r="AD64" s="370"/>
      <c r="AE64" s="371"/>
      <c r="AF64" s="371"/>
      <c r="AG64" s="422"/>
      <c r="AH64" s="422"/>
      <c r="AI64" s="423"/>
    </row>
    <row r="65" spans="2:35" ht="15" customHeight="1" thickBot="1" x14ac:dyDescent="0.6">
      <c r="B65" s="274"/>
      <c r="C65" s="303"/>
      <c r="D65" s="285"/>
      <c r="E65" s="286"/>
      <c r="F65" s="286"/>
      <c r="G65" s="286"/>
      <c r="H65" s="286"/>
      <c r="I65" s="286"/>
      <c r="J65" s="286"/>
      <c r="K65" s="286"/>
      <c r="L65" s="286"/>
      <c r="M65" s="286"/>
      <c r="N65" s="49"/>
      <c r="O65" s="286"/>
      <c r="P65" s="286"/>
      <c r="Q65" s="286"/>
      <c r="R65" s="286"/>
      <c r="S65" s="286"/>
      <c r="T65" s="286"/>
      <c r="U65" s="286"/>
      <c r="V65" s="286"/>
      <c r="W65" s="286"/>
      <c r="X65" s="286"/>
      <c r="Y65" s="286"/>
      <c r="Z65" s="286"/>
      <c r="AA65" s="286"/>
      <c r="AB65" s="372"/>
      <c r="AC65" s="373"/>
      <c r="AD65" s="373"/>
      <c r="AE65" s="374"/>
      <c r="AF65" s="374"/>
      <c r="AG65" s="404"/>
      <c r="AH65" s="404"/>
      <c r="AI65" s="405"/>
    </row>
    <row r="66" spans="2:35" ht="15" customHeight="1" thickBot="1" x14ac:dyDescent="0.2">
      <c r="B66" s="304"/>
      <c r="C66" s="305"/>
      <c r="D66" s="289" t="s">
        <v>21</v>
      </c>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375">
        <f>SUM(AB64:AE65)</f>
        <v>0</v>
      </c>
      <c r="AC66" s="376"/>
      <c r="AD66" s="376"/>
      <c r="AE66" s="377"/>
      <c r="AF66" s="376">
        <f>SUM(AF64:AI65)</f>
        <v>0</v>
      </c>
      <c r="AG66" s="376"/>
      <c r="AH66" s="376"/>
      <c r="AI66" s="424"/>
    </row>
    <row r="67" spans="2:35" ht="15" customHeight="1" x14ac:dyDescent="0.55000000000000004">
      <c r="B67" s="312" t="s">
        <v>20</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82">
        <f>AB15+AB21+AB27+AB33+AB39+AB45+AB51+AB57+AB63+AB66</f>
        <v>1730000</v>
      </c>
      <c r="AC67" s="378"/>
      <c r="AD67" s="378"/>
      <c r="AE67" s="383"/>
      <c r="AF67" s="378">
        <f>AF15+AF21+AF27+AF33+AF39+AF45+AF51+AF57+AF63+AF66</f>
        <v>120000</v>
      </c>
      <c r="AG67" s="378"/>
      <c r="AH67" s="378"/>
      <c r="AI67" s="379"/>
    </row>
    <row r="68" spans="2:35" ht="15" customHeight="1" x14ac:dyDescent="0.55000000000000004">
      <c r="B68" s="432"/>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384"/>
      <c r="AC68" s="385"/>
      <c r="AD68" s="385"/>
      <c r="AE68" s="386"/>
      <c r="AF68" s="380"/>
      <c r="AG68" s="380"/>
      <c r="AH68" s="380"/>
      <c r="AI68" s="381"/>
    </row>
    <row r="69" spans="2:35" ht="15" customHeight="1" x14ac:dyDescent="0.55000000000000004">
      <c r="B69" s="432"/>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387" t="s">
        <v>130</v>
      </c>
      <c r="AC69" s="387"/>
      <c r="AD69" s="387"/>
      <c r="AE69" s="387"/>
      <c r="AF69" s="387"/>
      <c r="AG69" s="387"/>
      <c r="AH69" s="387"/>
      <c r="AI69" s="388"/>
    </row>
    <row r="70" spans="2:35" ht="15" customHeight="1" x14ac:dyDescent="0.55000000000000004">
      <c r="B70" s="432"/>
      <c r="C70" s="433"/>
      <c r="D70" s="433"/>
      <c r="E70" s="433"/>
      <c r="F70" s="433"/>
      <c r="G70" s="433"/>
      <c r="H70" s="433"/>
      <c r="I70" s="433"/>
      <c r="J70" s="433"/>
      <c r="K70" s="433"/>
      <c r="L70" s="433"/>
      <c r="M70" s="433"/>
      <c r="N70" s="433"/>
      <c r="O70" s="433"/>
      <c r="P70" s="433"/>
      <c r="Q70" s="433"/>
      <c r="R70" s="433"/>
      <c r="S70" s="433"/>
      <c r="T70" s="433"/>
      <c r="U70" s="433"/>
      <c r="V70" s="433"/>
      <c r="W70" s="433"/>
      <c r="X70" s="433"/>
      <c r="Y70" s="433"/>
      <c r="Z70" s="433"/>
      <c r="AA70" s="433"/>
      <c r="AB70" s="389">
        <f>AB67+AF67</f>
        <v>1850000</v>
      </c>
      <c r="AC70" s="389"/>
      <c r="AD70" s="389"/>
      <c r="AE70" s="389"/>
      <c r="AF70" s="389"/>
      <c r="AG70" s="389"/>
      <c r="AH70" s="389"/>
      <c r="AI70" s="390"/>
    </row>
    <row r="71" spans="2:35" ht="15" customHeight="1" thickBot="1" x14ac:dyDescent="0.6">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91"/>
      <c r="AC71" s="391"/>
      <c r="AD71" s="391"/>
      <c r="AE71" s="391"/>
      <c r="AF71" s="391"/>
      <c r="AG71" s="391"/>
      <c r="AH71" s="391"/>
      <c r="AI71" s="392"/>
    </row>
    <row r="72" spans="2:35" ht="15" customHeight="1" x14ac:dyDescent="0.55000000000000004">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79"/>
      <c r="AC72" s="79"/>
      <c r="AD72" s="79"/>
      <c r="AE72" s="79"/>
      <c r="AF72" s="75"/>
      <c r="AG72" s="75"/>
      <c r="AH72" s="75"/>
      <c r="AI72" s="75"/>
    </row>
    <row r="73" spans="2:35" x14ac:dyDescent="0.55000000000000004">
      <c r="B73" s="2" t="s">
        <v>221</v>
      </c>
      <c r="AF73" s="75"/>
      <c r="AG73" s="75"/>
      <c r="AH73" s="75"/>
      <c r="AI73" s="75"/>
    </row>
    <row r="74" spans="2:35" x14ac:dyDescent="0.55000000000000004">
      <c r="D74" s="2" t="s">
        <v>184</v>
      </c>
      <c r="AF74" s="75"/>
      <c r="AG74" s="75"/>
      <c r="AH74" s="75"/>
      <c r="AI74" s="75"/>
    </row>
    <row r="75" spans="2:35" x14ac:dyDescent="0.55000000000000004">
      <c r="B75" s="62" t="s">
        <v>178</v>
      </c>
      <c r="C75" s="63"/>
      <c r="D75" s="82" t="s">
        <v>173</v>
      </c>
      <c r="E75" s="82"/>
      <c r="F75" s="82"/>
      <c r="G75" s="63"/>
      <c r="H75" s="62"/>
      <c r="I75" s="62"/>
      <c r="J75" s="63"/>
      <c r="K75" s="62"/>
      <c r="L75" s="62"/>
      <c r="M75" s="62"/>
      <c r="N75" s="62"/>
      <c r="O75" s="83" t="s">
        <v>148</v>
      </c>
      <c r="P75" s="83"/>
      <c r="Q75" s="83"/>
      <c r="R75" s="62"/>
      <c r="S75" s="62"/>
      <c r="T75" s="62"/>
      <c r="U75" s="62"/>
      <c r="V75" s="62"/>
      <c r="W75" s="62"/>
      <c r="X75" s="62"/>
      <c r="AF75" s="75"/>
      <c r="AG75" s="75"/>
      <c r="AH75" s="75"/>
      <c r="AI75" s="75"/>
    </row>
    <row r="76" spans="2:35" x14ac:dyDescent="0.55000000000000004">
      <c r="B76" s="2" t="s">
        <v>182</v>
      </c>
    </row>
    <row r="77" spans="2:35" x14ac:dyDescent="0.55000000000000004">
      <c r="B77" s="2" t="s">
        <v>183</v>
      </c>
    </row>
    <row r="78" spans="2:35" x14ac:dyDescent="0.55000000000000004">
      <c r="B78" s="1"/>
      <c r="C78" s="1"/>
      <c r="D78" s="1"/>
      <c r="Y78" s="67"/>
    </row>
  </sheetData>
  <mergeCells count="248">
    <mergeCell ref="B72:AA72"/>
    <mergeCell ref="B64:C66"/>
    <mergeCell ref="AF65:AI65"/>
    <mergeCell ref="B67:AA71"/>
    <mergeCell ref="AF42:AI42"/>
    <mergeCell ref="AF43:AI43"/>
    <mergeCell ref="AF44:AI44"/>
    <mergeCell ref="AF66:AI66"/>
    <mergeCell ref="O44:AA44"/>
    <mergeCell ref="D57:AA57"/>
    <mergeCell ref="AF57:AI57"/>
    <mergeCell ref="D53:M53"/>
    <mergeCell ref="O53:AA53"/>
    <mergeCell ref="D65:M65"/>
    <mergeCell ref="O65:AA65"/>
    <mergeCell ref="D66:AA66"/>
    <mergeCell ref="AF45:AI45"/>
    <mergeCell ref="D64:M64"/>
    <mergeCell ref="O64:AA64"/>
    <mergeCell ref="AF64:AI64"/>
    <mergeCell ref="AF53:AI53"/>
    <mergeCell ref="D54:M54"/>
    <mergeCell ref="O54:AA54"/>
    <mergeCell ref="B46:C51"/>
    <mergeCell ref="D46:M46"/>
    <mergeCell ref="O38:AA38"/>
    <mergeCell ref="D39:AA39"/>
    <mergeCell ref="AF39:AI39"/>
    <mergeCell ref="D40:M40"/>
    <mergeCell ref="O40:AA40"/>
    <mergeCell ref="AF40:AI40"/>
    <mergeCell ref="AF38:AI38"/>
    <mergeCell ref="D49:M49"/>
    <mergeCell ref="O42:AA42"/>
    <mergeCell ref="D43:M43"/>
    <mergeCell ref="O43:AA43"/>
    <mergeCell ref="D44:M44"/>
    <mergeCell ref="O48:AA48"/>
    <mergeCell ref="AF48:AI48"/>
    <mergeCell ref="O49:AA49"/>
    <mergeCell ref="AF49:AI49"/>
    <mergeCell ref="AB42:AE42"/>
    <mergeCell ref="AB43:AE43"/>
    <mergeCell ref="AB44:AE44"/>
    <mergeCell ref="AB45:AE45"/>
    <mergeCell ref="AB46:AE46"/>
    <mergeCell ref="AB47:AE47"/>
    <mergeCell ref="AB48:AE48"/>
    <mergeCell ref="B40:C45"/>
    <mergeCell ref="D45:AA45"/>
    <mergeCell ref="AF54:AI54"/>
    <mergeCell ref="B52:C57"/>
    <mergeCell ref="D52:M52"/>
    <mergeCell ref="O52:AA52"/>
    <mergeCell ref="AF52:AI52"/>
    <mergeCell ref="D55:M55"/>
    <mergeCell ref="O55:AA55"/>
    <mergeCell ref="D42:M42"/>
    <mergeCell ref="D41:M41"/>
    <mergeCell ref="O41:AA41"/>
    <mergeCell ref="AF41:AI41"/>
    <mergeCell ref="D56:M56"/>
    <mergeCell ref="O56:AA56"/>
    <mergeCell ref="AF56:AI56"/>
    <mergeCell ref="D51:AA51"/>
    <mergeCell ref="AF51:AI51"/>
    <mergeCell ref="O46:AA46"/>
    <mergeCell ref="AF46:AI46"/>
    <mergeCell ref="D47:M47"/>
    <mergeCell ref="O47:AA47"/>
    <mergeCell ref="AF47:AI47"/>
    <mergeCell ref="D48:M48"/>
    <mergeCell ref="AF31:AI31"/>
    <mergeCell ref="D27:AA27"/>
    <mergeCell ref="O10:AA10"/>
    <mergeCell ref="O11:AA11"/>
    <mergeCell ref="O13:AA13"/>
    <mergeCell ref="O14:AA14"/>
    <mergeCell ref="AF11:AI11"/>
    <mergeCell ref="AF13:AI13"/>
    <mergeCell ref="AF14:AI14"/>
    <mergeCell ref="AF27:AI27"/>
    <mergeCell ref="D28:M28"/>
    <mergeCell ref="O28:AA28"/>
    <mergeCell ref="AF28:AI28"/>
    <mergeCell ref="D31:M31"/>
    <mergeCell ref="AF10:AI10"/>
    <mergeCell ref="AF12:AI12"/>
    <mergeCell ref="D10:M10"/>
    <mergeCell ref="D11:M11"/>
    <mergeCell ref="AF29:AI29"/>
    <mergeCell ref="AF30:AI30"/>
    <mergeCell ref="AB16:AE16"/>
    <mergeCell ref="AB17:AE17"/>
    <mergeCell ref="AB18:AE18"/>
    <mergeCell ref="AB23:AE23"/>
    <mergeCell ref="B28:C33"/>
    <mergeCell ref="D34:M34"/>
    <mergeCell ref="B34:C39"/>
    <mergeCell ref="D23:M23"/>
    <mergeCell ref="D26:M26"/>
    <mergeCell ref="D22:M22"/>
    <mergeCell ref="D14:M14"/>
    <mergeCell ref="D15:AA15"/>
    <mergeCell ref="D12:M12"/>
    <mergeCell ref="O12:AA12"/>
    <mergeCell ref="O31:AA31"/>
    <mergeCell ref="B22:C27"/>
    <mergeCell ref="D32:M32"/>
    <mergeCell ref="O32:AA32"/>
    <mergeCell ref="D33:AA33"/>
    <mergeCell ref="D13:M13"/>
    <mergeCell ref="D38:M38"/>
    <mergeCell ref="O29:AA29"/>
    <mergeCell ref="D30:M30"/>
    <mergeCell ref="O30:AA30"/>
    <mergeCell ref="D36:M36"/>
    <mergeCell ref="O36:AA36"/>
    <mergeCell ref="AF33:AI33"/>
    <mergeCell ref="AF32:AI32"/>
    <mergeCell ref="AF36:AI36"/>
    <mergeCell ref="B16:C21"/>
    <mergeCell ref="AF15:AI15"/>
    <mergeCell ref="AF16:AI16"/>
    <mergeCell ref="O26:AA26"/>
    <mergeCell ref="AF24:AI24"/>
    <mergeCell ref="AF25:AI25"/>
    <mergeCell ref="AF26:AI26"/>
    <mergeCell ref="D24:M24"/>
    <mergeCell ref="O24:AA24"/>
    <mergeCell ref="O23:AA23"/>
    <mergeCell ref="AF23:AI23"/>
    <mergeCell ref="D25:M25"/>
    <mergeCell ref="O25:AA25"/>
    <mergeCell ref="AB19:AE19"/>
    <mergeCell ref="AB20:AE20"/>
    <mergeCell ref="AB21:AE21"/>
    <mergeCell ref="AB22:AE22"/>
    <mergeCell ref="D21:AA21"/>
    <mergeCell ref="AF21:AI21"/>
    <mergeCell ref="B10:C15"/>
    <mergeCell ref="O34:AA34"/>
    <mergeCell ref="AF34:AI34"/>
    <mergeCell ref="D37:M37"/>
    <mergeCell ref="O37:AA37"/>
    <mergeCell ref="AF37:AI37"/>
    <mergeCell ref="D35:M35"/>
    <mergeCell ref="O35:AA35"/>
    <mergeCell ref="AF35:AI35"/>
    <mergeCell ref="D16:M16"/>
    <mergeCell ref="O16:AA16"/>
    <mergeCell ref="D20:M20"/>
    <mergeCell ref="O20:AA20"/>
    <mergeCell ref="D19:M19"/>
    <mergeCell ref="O19:AA19"/>
    <mergeCell ref="D17:M17"/>
    <mergeCell ref="O17:AA17"/>
    <mergeCell ref="AF17:AI17"/>
    <mergeCell ref="AF18:AI18"/>
    <mergeCell ref="AF19:AI19"/>
    <mergeCell ref="O22:AA22"/>
    <mergeCell ref="AF22:AI22"/>
    <mergeCell ref="AF20:AI20"/>
    <mergeCell ref="D18:M18"/>
    <mergeCell ref="O18:AA18"/>
    <mergeCell ref="D29:M29"/>
    <mergeCell ref="B58:C63"/>
    <mergeCell ref="D58:M58"/>
    <mergeCell ref="O58:AA58"/>
    <mergeCell ref="AF58:AI58"/>
    <mergeCell ref="D61:M61"/>
    <mergeCell ref="O61:AA61"/>
    <mergeCell ref="AF61:AI61"/>
    <mergeCell ref="D62:M62"/>
    <mergeCell ref="O62:AA62"/>
    <mergeCell ref="AF62:AI62"/>
    <mergeCell ref="D63:AA63"/>
    <mergeCell ref="AF63:AI63"/>
    <mergeCell ref="D59:M59"/>
    <mergeCell ref="O59:AA59"/>
    <mergeCell ref="AF59:AI59"/>
    <mergeCell ref="D60:M60"/>
    <mergeCell ref="O60:AA60"/>
    <mergeCell ref="AF60:AI60"/>
    <mergeCell ref="AB60:AE60"/>
    <mergeCell ref="AB61:AE61"/>
    <mergeCell ref="AB62:AE62"/>
    <mergeCell ref="AB63:AE63"/>
    <mergeCell ref="D50:M50"/>
    <mergeCell ref="O50:AA50"/>
    <mergeCell ref="AF50:AI50"/>
    <mergeCell ref="AB50:AE50"/>
    <mergeCell ref="N1:Q1"/>
    <mergeCell ref="R1:AI1"/>
    <mergeCell ref="N2:Q2"/>
    <mergeCell ref="R2:AI2"/>
    <mergeCell ref="N7:N9"/>
    <mergeCell ref="O8:AA9"/>
    <mergeCell ref="AB9:AE9"/>
    <mergeCell ref="AB8:AE8"/>
    <mergeCell ref="AF8:AI8"/>
    <mergeCell ref="A4:AK4"/>
    <mergeCell ref="B7:C9"/>
    <mergeCell ref="AF9:AI9"/>
    <mergeCell ref="D7:M9"/>
    <mergeCell ref="O7:AI7"/>
    <mergeCell ref="AB10:AE10"/>
    <mergeCell ref="AB11:AE11"/>
    <mergeCell ref="AB12:AE12"/>
    <mergeCell ref="AB13:AE13"/>
    <mergeCell ref="AB14:AE14"/>
    <mergeCell ref="AB15:AE15"/>
    <mergeCell ref="AB24:AE24"/>
    <mergeCell ref="AB25:AE25"/>
    <mergeCell ref="AB26:AE26"/>
    <mergeCell ref="AB27:AE27"/>
    <mergeCell ref="AB28:AE28"/>
    <mergeCell ref="AB29:AE29"/>
    <mergeCell ref="AB30:AE30"/>
    <mergeCell ref="AB31:AE31"/>
    <mergeCell ref="AB32:AE32"/>
    <mergeCell ref="AB33:AE33"/>
    <mergeCell ref="AB34:AE34"/>
    <mergeCell ref="AB35:AE35"/>
    <mergeCell ref="AB36:AE36"/>
    <mergeCell ref="AB37:AE37"/>
    <mergeCell ref="AB38:AE38"/>
    <mergeCell ref="AB39:AE39"/>
    <mergeCell ref="AB40:AE40"/>
    <mergeCell ref="AB41:AE41"/>
    <mergeCell ref="AB49:AE49"/>
    <mergeCell ref="AB64:AE64"/>
    <mergeCell ref="AB65:AE65"/>
    <mergeCell ref="AB66:AE66"/>
    <mergeCell ref="AF67:AI68"/>
    <mergeCell ref="AB67:AE68"/>
    <mergeCell ref="AB69:AI69"/>
    <mergeCell ref="AB70:AI71"/>
    <mergeCell ref="AB51:AE51"/>
    <mergeCell ref="AB52:AE52"/>
    <mergeCell ref="AB53:AE53"/>
    <mergeCell ref="AB54:AE54"/>
    <mergeCell ref="AB55:AE55"/>
    <mergeCell ref="AB56:AE56"/>
    <mergeCell ref="AB57:AE57"/>
    <mergeCell ref="AB58:AE58"/>
    <mergeCell ref="AB59:AE59"/>
    <mergeCell ref="AF55:AI55"/>
  </mergeCells>
  <phoneticPr fontId="1"/>
  <dataValidations count="1">
    <dataValidation type="list" allowBlank="1" showInputMessage="1" showErrorMessage="1" sqref="N10:N14 N16:N20 N22:N26 N28:N32 N34:N38 N40:N44 N46:N50 N52:N56 N58:N62 N64:N65"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horizontalDpi="4294967293" r:id="rId1"/>
  <rowBreaks count="1" manualBreakCount="1">
    <brk id="51" min="1"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L23"/>
  <sheetViews>
    <sheetView zoomScaleNormal="100" workbookViewId="0">
      <selection activeCell="B1" sqref="B1"/>
    </sheetView>
  </sheetViews>
  <sheetFormatPr defaultColWidth="9" defaultRowHeight="13" x14ac:dyDescent="0.55000000000000004"/>
  <cols>
    <col min="1" max="4" width="2.5" style="2" customWidth="1"/>
    <col min="5" max="8" width="2.5" style="1" customWidth="1"/>
    <col min="9" max="26" width="2.58203125" style="1" customWidth="1"/>
    <col min="27" max="31" width="2.58203125" style="77" customWidth="1"/>
    <col min="32" max="36" width="2.58203125" style="1" customWidth="1"/>
    <col min="37" max="16384" width="9" style="1"/>
  </cols>
  <sheetData>
    <row r="1" spans="1:38" ht="16.5" customHeight="1" x14ac:dyDescent="0.55000000000000004">
      <c r="B1" s="2" t="s">
        <v>256</v>
      </c>
      <c r="N1" s="252" t="s">
        <v>124</v>
      </c>
      <c r="O1" s="252"/>
      <c r="P1" s="252"/>
      <c r="Q1" s="252"/>
      <c r="R1" s="253" t="str">
        <f>申請書１!H16</f>
        <v>第〇回日本〇〇学会</v>
      </c>
      <c r="S1" s="253"/>
      <c r="T1" s="253"/>
      <c r="U1" s="253"/>
      <c r="V1" s="253"/>
      <c r="W1" s="253"/>
      <c r="X1" s="253"/>
      <c r="Y1" s="253"/>
      <c r="Z1" s="253"/>
      <c r="AA1" s="253"/>
      <c r="AB1" s="253"/>
      <c r="AC1" s="253"/>
      <c r="AD1" s="253"/>
      <c r="AE1" s="253"/>
      <c r="AF1" s="253"/>
    </row>
    <row r="2" spans="1:38" ht="16.5" customHeight="1" x14ac:dyDescent="0.55000000000000004">
      <c r="B2" s="1"/>
      <c r="C2" s="1"/>
      <c r="D2" s="1"/>
      <c r="N2" s="252" t="s">
        <v>5</v>
      </c>
      <c r="O2" s="252"/>
      <c r="P2" s="252"/>
      <c r="Q2" s="252"/>
      <c r="R2" s="253" t="str">
        <f>申請書１!M17</f>
        <v>第〇回日本〇〇学会実行委員会</v>
      </c>
      <c r="S2" s="253"/>
      <c r="T2" s="253"/>
      <c r="U2" s="253"/>
      <c r="V2" s="253"/>
      <c r="W2" s="253"/>
      <c r="X2" s="253"/>
      <c r="Y2" s="253"/>
      <c r="Z2" s="253"/>
      <c r="AA2" s="253"/>
      <c r="AB2" s="253"/>
      <c r="AC2" s="253"/>
      <c r="AD2" s="253"/>
      <c r="AE2" s="253"/>
      <c r="AF2" s="253"/>
    </row>
    <row r="3" spans="1:38" ht="16.5" customHeight="1" x14ac:dyDescent="0.55000000000000004">
      <c r="B3" s="1"/>
      <c r="C3" s="1"/>
      <c r="D3" s="1"/>
      <c r="N3" s="122"/>
      <c r="O3" s="122"/>
      <c r="P3" s="122"/>
      <c r="Q3" s="122"/>
      <c r="R3" s="123"/>
      <c r="S3" s="123"/>
      <c r="T3" s="123"/>
      <c r="U3" s="123"/>
      <c r="V3" s="123"/>
      <c r="W3" s="123"/>
      <c r="X3" s="123"/>
      <c r="Y3" s="123"/>
      <c r="Z3" s="123"/>
      <c r="AA3" s="123"/>
      <c r="AB3" s="123"/>
      <c r="AC3" s="123"/>
      <c r="AD3" s="123"/>
      <c r="AE3" s="123"/>
      <c r="AF3" s="123"/>
    </row>
    <row r="4" spans="1:38" ht="30" customHeight="1" x14ac:dyDescent="0.55000000000000004">
      <c r="A4" s="205" t="s">
        <v>147</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8" ht="10" customHeight="1" x14ac:dyDescent="0.55000000000000004">
      <c r="A5" s="5"/>
      <c r="B5" s="5"/>
      <c r="C5" s="5"/>
      <c r="D5" s="5"/>
      <c r="E5" s="5"/>
      <c r="F5" s="5"/>
      <c r="G5" s="5"/>
      <c r="H5" s="5"/>
      <c r="I5" s="5"/>
      <c r="J5" s="5"/>
      <c r="K5" s="5"/>
      <c r="L5" s="5"/>
      <c r="M5" s="5"/>
      <c r="N5" s="5"/>
      <c r="O5" s="5"/>
      <c r="P5" s="5"/>
      <c r="Q5" s="5"/>
      <c r="R5" s="5"/>
      <c r="S5" s="5"/>
      <c r="T5" s="5"/>
      <c r="U5" s="5"/>
      <c r="V5" s="5"/>
      <c r="W5" s="5"/>
      <c r="X5" s="5"/>
      <c r="Y5" s="5"/>
      <c r="Z5" s="5"/>
      <c r="AA5" s="76"/>
      <c r="AB5" s="76"/>
    </row>
    <row r="6" spans="1:38" ht="15" customHeight="1" thickBot="1" x14ac:dyDescent="0.6">
      <c r="B6" s="6" t="s">
        <v>47</v>
      </c>
      <c r="C6" s="6"/>
      <c r="D6" s="6"/>
      <c r="E6" s="6"/>
      <c r="F6" s="6"/>
      <c r="G6" s="6"/>
      <c r="H6" s="6"/>
      <c r="I6" s="6"/>
      <c r="J6" s="6"/>
      <c r="K6" s="6"/>
      <c r="L6" s="6"/>
      <c r="M6" s="6"/>
      <c r="N6" s="6"/>
      <c r="O6" s="6"/>
      <c r="P6" s="6"/>
      <c r="Q6" s="6"/>
      <c r="R6" s="6"/>
      <c r="S6" s="6"/>
      <c r="T6" s="6"/>
      <c r="U6" s="6"/>
      <c r="V6" s="6"/>
      <c r="W6" s="6"/>
      <c r="X6" s="6"/>
      <c r="Y6" s="6"/>
      <c r="Z6" s="6"/>
      <c r="AA6" s="76"/>
      <c r="AB6" s="76"/>
    </row>
    <row r="7" spans="1:38" ht="15" customHeight="1" x14ac:dyDescent="0.55000000000000004">
      <c r="B7" s="317" t="s">
        <v>44</v>
      </c>
      <c r="C7" s="318"/>
      <c r="D7" s="317" t="s">
        <v>43</v>
      </c>
      <c r="E7" s="324"/>
      <c r="F7" s="324"/>
      <c r="G7" s="324"/>
      <c r="H7" s="324"/>
      <c r="I7" s="324"/>
      <c r="J7" s="324"/>
      <c r="K7" s="324"/>
      <c r="L7" s="324"/>
      <c r="M7" s="324"/>
      <c r="N7" s="351" t="s">
        <v>42</v>
      </c>
      <c r="O7" s="352"/>
      <c r="P7" s="352"/>
      <c r="Q7" s="352"/>
      <c r="R7" s="352"/>
      <c r="S7" s="352"/>
      <c r="T7" s="352"/>
      <c r="U7" s="352"/>
      <c r="V7" s="352"/>
      <c r="W7" s="352"/>
      <c r="X7" s="352"/>
      <c r="Y7" s="352"/>
      <c r="Z7" s="352"/>
      <c r="AA7" s="352"/>
      <c r="AB7" s="352"/>
      <c r="AC7" s="352"/>
      <c r="AD7" s="352"/>
      <c r="AE7" s="353"/>
    </row>
    <row r="8" spans="1:38" ht="15" customHeight="1" thickBot="1" x14ac:dyDescent="0.6">
      <c r="B8" s="319"/>
      <c r="C8" s="320"/>
      <c r="D8" s="319"/>
      <c r="E8" s="326"/>
      <c r="F8" s="326"/>
      <c r="G8" s="326"/>
      <c r="H8" s="326"/>
      <c r="I8" s="326"/>
      <c r="J8" s="326"/>
      <c r="K8" s="326"/>
      <c r="L8" s="326"/>
      <c r="M8" s="326"/>
      <c r="N8" s="356" t="s">
        <v>41</v>
      </c>
      <c r="O8" s="357"/>
      <c r="P8" s="357"/>
      <c r="Q8" s="357"/>
      <c r="R8" s="357"/>
      <c r="S8" s="357"/>
      <c r="T8" s="357"/>
      <c r="U8" s="357"/>
      <c r="V8" s="357"/>
      <c r="W8" s="357"/>
      <c r="X8" s="357"/>
      <c r="Y8" s="357"/>
      <c r="Z8" s="357"/>
      <c r="AA8" s="354" t="s">
        <v>40</v>
      </c>
      <c r="AB8" s="354"/>
      <c r="AC8" s="354"/>
      <c r="AD8" s="354"/>
      <c r="AE8" s="355"/>
      <c r="AL8" s="28"/>
    </row>
    <row r="9" spans="1:38" ht="15" customHeight="1" x14ac:dyDescent="0.2">
      <c r="A9" s="29"/>
      <c r="B9" s="274" t="s">
        <v>125</v>
      </c>
      <c r="C9" s="275"/>
      <c r="D9" s="434" t="s">
        <v>225</v>
      </c>
      <c r="E9" s="296"/>
      <c r="F9" s="296"/>
      <c r="G9" s="296"/>
      <c r="H9" s="296"/>
      <c r="I9" s="296"/>
      <c r="J9" s="296"/>
      <c r="K9" s="296"/>
      <c r="L9" s="296"/>
      <c r="M9" s="296"/>
      <c r="N9" s="296" t="s">
        <v>239</v>
      </c>
      <c r="O9" s="296"/>
      <c r="P9" s="296"/>
      <c r="Q9" s="296"/>
      <c r="R9" s="296"/>
      <c r="S9" s="296"/>
      <c r="T9" s="296"/>
      <c r="U9" s="296"/>
      <c r="V9" s="296"/>
      <c r="W9" s="296"/>
      <c r="X9" s="296"/>
      <c r="Y9" s="296"/>
      <c r="Z9" s="296"/>
      <c r="AA9" s="297">
        <v>240000</v>
      </c>
      <c r="AB9" s="297"/>
      <c r="AC9" s="297"/>
      <c r="AD9" s="297"/>
      <c r="AE9" s="298"/>
    </row>
    <row r="10" spans="1:38" s="6" customFormat="1" ht="15" customHeight="1" x14ac:dyDescent="0.2">
      <c r="A10" s="29"/>
      <c r="B10" s="276"/>
      <c r="C10" s="275"/>
      <c r="D10" s="439" t="s">
        <v>226</v>
      </c>
      <c r="E10" s="207"/>
      <c r="F10" s="207"/>
      <c r="G10" s="207"/>
      <c r="H10" s="207"/>
      <c r="I10" s="207"/>
      <c r="J10" s="207"/>
      <c r="K10" s="207"/>
      <c r="L10" s="207"/>
      <c r="M10" s="207"/>
      <c r="N10" s="207" t="s">
        <v>240</v>
      </c>
      <c r="O10" s="207"/>
      <c r="P10" s="207"/>
      <c r="Q10" s="207"/>
      <c r="R10" s="207"/>
      <c r="S10" s="207"/>
      <c r="T10" s="207"/>
      <c r="U10" s="207"/>
      <c r="V10" s="207"/>
      <c r="W10" s="207"/>
      <c r="X10" s="207"/>
      <c r="Y10" s="207"/>
      <c r="Z10" s="207"/>
      <c r="AA10" s="329">
        <v>200000</v>
      </c>
      <c r="AB10" s="329"/>
      <c r="AC10" s="329"/>
      <c r="AD10" s="329"/>
      <c r="AE10" s="330"/>
    </row>
    <row r="11" spans="1:38" s="6" customFormat="1" ht="15" customHeight="1" x14ac:dyDescent="0.2">
      <c r="A11" s="29"/>
      <c r="B11" s="276"/>
      <c r="C11" s="275"/>
      <c r="D11" s="439"/>
      <c r="E11" s="207"/>
      <c r="F11" s="207"/>
      <c r="G11" s="207"/>
      <c r="H11" s="207"/>
      <c r="I11" s="207"/>
      <c r="J11" s="207"/>
      <c r="K11" s="207"/>
      <c r="L11" s="207"/>
      <c r="M11" s="207"/>
      <c r="N11" s="207"/>
      <c r="O11" s="207"/>
      <c r="P11" s="207"/>
      <c r="Q11" s="207"/>
      <c r="R11" s="207"/>
      <c r="S11" s="207"/>
      <c r="T11" s="207"/>
      <c r="U11" s="207"/>
      <c r="V11" s="207"/>
      <c r="W11" s="207"/>
      <c r="X11" s="207"/>
      <c r="Y11" s="207"/>
      <c r="Z11" s="207"/>
      <c r="AA11" s="329"/>
      <c r="AB11" s="329"/>
      <c r="AC11" s="329"/>
      <c r="AD11" s="329"/>
      <c r="AE11" s="330"/>
    </row>
    <row r="12" spans="1:38" ht="15" customHeight="1" x14ac:dyDescent="0.2">
      <c r="A12" s="6"/>
      <c r="B12" s="276"/>
      <c r="C12" s="275"/>
      <c r="D12" s="438"/>
      <c r="E12" s="208"/>
      <c r="F12" s="208"/>
      <c r="G12" s="208"/>
      <c r="H12" s="208"/>
      <c r="I12" s="208"/>
      <c r="J12" s="208"/>
      <c r="K12" s="208"/>
      <c r="L12" s="208"/>
      <c r="M12" s="208"/>
      <c r="N12" s="328"/>
      <c r="O12" s="328"/>
      <c r="P12" s="328"/>
      <c r="Q12" s="328"/>
      <c r="R12" s="328"/>
      <c r="S12" s="328"/>
      <c r="T12" s="328"/>
      <c r="U12" s="328"/>
      <c r="V12" s="328"/>
      <c r="W12" s="328"/>
      <c r="X12" s="328"/>
      <c r="Y12" s="328"/>
      <c r="Z12" s="328"/>
      <c r="AA12" s="331"/>
      <c r="AB12" s="331"/>
      <c r="AC12" s="331"/>
      <c r="AD12" s="331"/>
      <c r="AE12" s="332"/>
    </row>
    <row r="13" spans="1:38" ht="15" customHeight="1" thickBot="1" x14ac:dyDescent="0.25">
      <c r="A13" s="29"/>
      <c r="B13" s="276"/>
      <c r="C13" s="275"/>
      <c r="D13" s="362"/>
      <c r="E13" s="363"/>
      <c r="F13" s="363"/>
      <c r="G13" s="363"/>
      <c r="H13" s="363"/>
      <c r="I13" s="363"/>
      <c r="J13" s="363"/>
      <c r="K13" s="363"/>
      <c r="L13" s="363"/>
      <c r="M13" s="363"/>
      <c r="N13" s="363"/>
      <c r="O13" s="363"/>
      <c r="P13" s="363"/>
      <c r="Q13" s="363"/>
      <c r="R13" s="363"/>
      <c r="S13" s="363"/>
      <c r="T13" s="363"/>
      <c r="U13" s="363"/>
      <c r="V13" s="363"/>
      <c r="W13" s="363"/>
      <c r="X13" s="363"/>
      <c r="Y13" s="363"/>
      <c r="Z13" s="363"/>
      <c r="AA13" s="364"/>
      <c r="AB13" s="364"/>
      <c r="AC13" s="364"/>
      <c r="AD13" s="364"/>
      <c r="AE13" s="365"/>
    </row>
    <row r="14" spans="1:38" ht="15" customHeight="1" thickBot="1" x14ac:dyDescent="0.25">
      <c r="A14" s="6"/>
      <c r="B14" s="276"/>
      <c r="C14" s="275"/>
      <c r="D14" s="442" t="s">
        <v>38</v>
      </c>
      <c r="E14" s="442"/>
      <c r="F14" s="442"/>
      <c r="G14" s="442"/>
      <c r="H14" s="442"/>
      <c r="I14" s="442"/>
      <c r="J14" s="442"/>
      <c r="K14" s="442"/>
      <c r="L14" s="442"/>
      <c r="M14" s="442"/>
      <c r="N14" s="442"/>
      <c r="O14" s="442"/>
      <c r="P14" s="442"/>
      <c r="Q14" s="442"/>
      <c r="R14" s="442"/>
      <c r="S14" s="442"/>
      <c r="T14" s="442"/>
      <c r="U14" s="442"/>
      <c r="V14" s="442"/>
      <c r="W14" s="442"/>
      <c r="X14" s="442"/>
      <c r="Y14" s="442"/>
      <c r="Z14" s="442"/>
      <c r="AA14" s="435">
        <f>SUM(AA9:AE13)</f>
        <v>440000</v>
      </c>
      <c r="AB14" s="436"/>
      <c r="AC14" s="436"/>
      <c r="AD14" s="436"/>
      <c r="AE14" s="437"/>
    </row>
    <row r="15" spans="1:38" ht="15" customHeight="1" x14ac:dyDescent="0.55000000000000004">
      <c r="B15" s="272" t="s">
        <v>11</v>
      </c>
      <c r="C15" s="302"/>
      <c r="D15" s="279"/>
      <c r="E15" s="280"/>
      <c r="F15" s="280"/>
      <c r="G15" s="280"/>
      <c r="H15" s="280"/>
      <c r="I15" s="280"/>
      <c r="J15" s="280"/>
      <c r="K15" s="280"/>
      <c r="L15" s="280"/>
      <c r="M15" s="280"/>
      <c r="N15" s="280"/>
      <c r="O15" s="280"/>
      <c r="P15" s="280"/>
      <c r="Q15" s="280"/>
      <c r="R15" s="280"/>
      <c r="S15" s="280"/>
      <c r="T15" s="280"/>
      <c r="U15" s="280"/>
      <c r="V15" s="280"/>
      <c r="W15" s="280"/>
      <c r="X15" s="280"/>
      <c r="Y15" s="280"/>
      <c r="Z15" s="280"/>
      <c r="AA15" s="281"/>
      <c r="AB15" s="281"/>
      <c r="AC15" s="281"/>
      <c r="AD15" s="281"/>
      <c r="AE15" s="282"/>
    </row>
    <row r="16" spans="1:38" ht="15" customHeight="1" thickBot="1" x14ac:dyDescent="0.6">
      <c r="B16" s="274"/>
      <c r="C16" s="303"/>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7"/>
      <c r="AB16" s="287"/>
      <c r="AC16" s="287"/>
      <c r="AD16" s="287"/>
      <c r="AE16" s="288"/>
    </row>
    <row r="17" spans="2:31" ht="15" customHeight="1" thickBot="1" x14ac:dyDescent="0.25">
      <c r="B17" s="304"/>
      <c r="C17" s="305"/>
      <c r="D17" s="289" t="s">
        <v>36</v>
      </c>
      <c r="E17" s="289"/>
      <c r="F17" s="289"/>
      <c r="G17" s="289"/>
      <c r="H17" s="289"/>
      <c r="I17" s="289"/>
      <c r="J17" s="289"/>
      <c r="K17" s="289"/>
      <c r="L17" s="289"/>
      <c r="M17" s="289"/>
      <c r="N17" s="289"/>
      <c r="O17" s="289"/>
      <c r="P17" s="289"/>
      <c r="Q17" s="289"/>
      <c r="R17" s="289"/>
      <c r="S17" s="289"/>
      <c r="T17" s="289"/>
      <c r="U17" s="289"/>
      <c r="V17" s="289"/>
      <c r="W17" s="289"/>
      <c r="X17" s="289"/>
      <c r="Y17" s="289"/>
      <c r="Z17" s="289"/>
      <c r="AA17" s="291">
        <f>SUM(AA15:AE16)</f>
        <v>0</v>
      </c>
      <c r="AB17" s="292"/>
      <c r="AC17" s="292"/>
      <c r="AD17" s="292"/>
      <c r="AE17" s="293"/>
    </row>
    <row r="18" spans="2:31" ht="15" customHeight="1" x14ac:dyDescent="0.55000000000000004">
      <c r="B18" s="312" t="s">
        <v>133</v>
      </c>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06">
        <f>AA14+AA17</f>
        <v>440000</v>
      </c>
      <c r="AB18" s="307"/>
      <c r="AC18" s="307"/>
      <c r="AD18" s="307"/>
      <c r="AE18" s="440"/>
    </row>
    <row r="19" spans="2:31" ht="15" customHeight="1" thickBot="1" x14ac:dyDescent="0.6">
      <c r="B19" s="314"/>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09"/>
      <c r="AB19" s="310"/>
      <c r="AC19" s="310"/>
      <c r="AD19" s="310"/>
      <c r="AE19" s="441"/>
    </row>
    <row r="20" spans="2:31" ht="15" customHeight="1" x14ac:dyDescent="0.55000000000000004">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299"/>
      <c r="AB20" s="299"/>
      <c r="AC20" s="299"/>
      <c r="AD20" s="299"/>
      <c r="AE20" s="299"/>
    </row>
    <row r="21" spans="2:31" x14ac:dyDescent="0.55000000000000004">
      <c r="B21" s="62" t="s">
        <v>178</v>
      </c>
      <c r="C21" s="63"/>
      <c r="D21" s="82" t="s">
        <v>172</v>
      </c>
      <c r="E21" s="82"/>
      <c r="F21" s="82"/>
      <c r="G21" s="63"/>
      <c r="H21" s="62"/>
      <c r="I21" s="62"/>
      <c r="J21" s="63"/>
      <c r="K21" s="62"/>
      <c r="L21" s="62"/>
      <c r="M21" s="62"/>
      <c r="N21" s="68"/>
      <c r="O21" s="83" t="s">
        <v>148</v>
      </c>
      <c r="P21" s="83"/>
      <c r="Q21" s="83"/>
      <c r="R21" s="62"/>
      <c r="S21" s="62"/>
      <c r="T21" s="62"/>
      <c r="U21" s="62"/>
      <c r="V21" s="62"/>
      <c r="W21" s="62"/>
      <c r="X21" s="62"/>
      <c r="Y21" s="67"/>
      <c r="AA21" s="300"/>
      <c r="AB21" s="300"/>
      <c r="AC21" s="300"/>
      <c r="AD21" s="300"/>
      <c r="AE21" s="300"/>
    </row>
    <row r="22" spans="2:31" x14ac:dyDescent="0.55000000000000004">
      <c r="B22" s="2" t="s">
        <v>182</v>
      </c>
    </row>
    <row r="23" spans="2:31" x14ac:dyDescent="0.55000000000000004">
      <c r="B23" s="2" t="s">
        <v>183</v>
      </c>
    </row>
  </sheetData>
  <mergeCells count="41">
    <mergeCell ref="AA20:AE21"/>
    <mergeCell ref="B20:Z20"/>
    <mergeCell ref="AA18:AE19"/>
    <mergeCell ref="B18:Z19"/>
    <mergeCell ref="B9:C14"/>
    <mergeCell ref="N12:Z12"/>
    <mergeCell ref="N13:Z13"/>
    <mergeCell ref="AA10:AE10"/>
    <mergeCell ref="AA12:AE12"/>
    <mergeCell ref="AA13:AE13"/>
    <mergeCell ref="D13:M13"/>
    <mergeCell ref="D14:Z14"/>
    <mergeCell ref="AA15:AE15"/>
    <mergeCell ref="B15:C17"/>
    <mergeCell ref="D15:M15"/>
    <mergeCell ref="D16:M16"/>
    <mergeCell ref="N1:Q1"/>
    <mergeCell ref="R1:AF1"/>
    <mergeCell ref="N2:Q2"/>
    <mergeCell ref="R2:AF2"/>
    <mergeCell ref="D11:M11"/>
    <mergeCell ref="D10:M10"/>
    <mergeCell ref="A4:AF4"/>
    <mergeCell ref="N9:Z9"/>
    <mergeCell ref="N10:Z10"/>
    <mergeCell ref="B7:C8"/>
    <mergeCell ref="AA8:AE8"/>
    <mergeCell ref="AA9:AE9"/>
    <mergeCell ref="D7:M8"/>
    <mergeCell ref="AA11:AE11"/>
    <mergeCell ref="N11:Z11"/>
    <mergeCell ref="N8:Z8"/>
    <mergeCell ref="N7:AE7"/>
    <mergeCell ref="D9:M9"/>
    <mergeCell ref="AA16:AE16"/>
    <mergeCell ref="D17:Z17"/>
    <mergeCell ref="AA17:AE17"/>
    <mergeCell ref="AA14:AE14"/>
    <mergeCell ref="D12:M12"/>
    <mergeCell ref="N15:Z15"/>
    <mergeCell ref="N16:Z16"/>
  </mergeCells>
  <phoneticPr fontId="1"/>
  <printOptions horizontalCentered="1"/>
  <pageMargins left="0.23622047244094491" right="0.23622047244094491" top="0.74803149606299213" bottom="0.74803149606299213"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J77"/>
  <sheetViews>
    <sheetView zoomScaleNormal="100" workbookViewId="0">
      <selection activeCell="I3" sqref="I3"/>
    </sheetView>
  </sheetViews>
  <sheetFormatPr defaultColWidth="9" defaultRowHeight="13" x14ac:dyDescent="0.55000000000000004"/>
  <cols>
    <col min="1" max="6" width="2.25" style="2" customWidth="1"/>
    <col min="7" max="34" width="2.25" style="1" customWidth="1"/>
    <col min="35" max="35" width="2.1640625" style="1" customWidth="1"/>
    <col min="36" max="38" width="2.25" style="1" customWidth="1"/>
    <col min="39" max="43" width="2.5" style="1" customWidth="1"/>
    <col min="44" max="16384" width="9" style="1"/>
  </cols>
  <sheetData>
    <row r="1" spans="1:36" x14ac:dyDescent="0.55000000000000004">
      <c r="R1" s="252" t="s">
        <v>124</v>
      </c>
      <c r="S1" s="252"/>
      <c r="T1" s="252"/>
      <c r="U1" s="252"/>
      <c r="V1" s="253" t="str">
        <f>申請書１!H16</f>
        <v>第〇回日本〇〇学会</v>
      </c>
      <c r="W1" s="253"/>
      <c r="X1" s="253"/>
      <c r="Y1" s="253"/>
      <c r="Z1" s="253"/>
      <c r="AA1" s="253"/>
      <c r="AB1" s="253"/>
      <c r="AC1" s="253"/>
      <c r="AD1" s="253"/>
      <c r="AE1" s="253"/>
      <c r="AF1" s="253"/>
      <c r="AG1" s="253"/>
      <c r="AH1" s="253"/>
      <c r="AI1" s="253"/>
      <c r="AJ1" s="253"/>
    </row>
    <row r="2" spans="1:36" x14ac:dyDescent="0.55000000000000004">
      <c r="A2" s="2" t="s">
        <v>254</v>
      </c>
      <c r="R2" s="252" t="s">
        <v>5</v>
      </c>
      <c r="S2" s="252"/>
      <c r="T2" s="252"/>
      <c r="U2" s="252"/>
      <c r="V2" s="253" t="str">
        <f>申請書１!M17</f>
        <v>第〇回日本〇〇学会実行委員会</v>
      </c>
      <c r="W2" s="253"/>
      <c r="X2" s="253"/>
      <c r="Y2" s="253"/>
      <c r="Z2" s="253"/>
      <c r="AA2" s="253"/>
      <c r="AB2" s="253"/>
      <c r="AC2" s="253"/>
      <c r="AD2" s="253"/>
      <c r="AE2" s="253"/>
      <c r="AF2" s="253"/>
      <c r="AG2" s="253"/>
      <c r="AH2" s="253"/>
      <c r="AI2" s="253"/>
      <c r="AJ2" s="253"/>
    </row>
    <row r="3" spans="1:36" ht="28" customHeight="1" x14ac:dyDescent="0.55000000000000004">
      <c r="R3" s="122"/>
      <c r="S3" s="122"/>
      <c r="T3" s="122"/>
      <c r="U3" s="122"/>
      <c r="V3" s="123"/>
      <c r="W3" s="123"/>
      <c r="X3" s="123"/>
      <c r="Y3" s="123"/>
      <c r="Z3" s="123"/>
      <c r="AA3" s="123"/>
      <c r="AB3" s="123"/>
      <c r="AC3" s="123"/>
      <c r="AD3" s="123"/>
      <c r="AE3" s="123"/>
      <c r="AF3" s="123"/>
      <c r="AG3" s="123"/>
      <c r="AH3" s="123"/>
      <c r="AI3" s="123"/>
      <c r="AJ3" s="123"/>
    </row>
    <row r="4" spans="1:36" ht="30" customHeight="1" x14ac:dyDescent="0.55000000000000004">
      <c r="A4" s="205" t="s">
        <v>53</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row>
    <row r="5" spans="1:36" ht="15" customHeight="1" x14ac:dyDescent="0.55000000000000004">
      <c r="A5" s="3"/>
      <c r="B5" s="3"/>
      <c r="C5" s="3"/>
      <c r="D5" s="3"/>
      <c r="E5" s="3"/>
      <c r="F5" s="3"/>
      <c r="G5" s="4"/>
      <c r="H5" s="4"/>
      <c r="I5" s="4"/>
      <c r="J5" s="4"/>
    </row>
    <row r="6" spans="1:36" ht="15" customHeight="1" x14ac:dyDescent="0.55000000000000004">
      <c r="A6" s="1"/>
      <c r="B6" s="1"/>
      <c r="C6" s="1"/>
      <c r="D6" s="1"/>
      <c r="E6" s="1"/>
      <c r="F6" s="1"/>
      <c r="AA6" s="71" t="s">
        <v>170</v>
      </c>
      <c r="AB6" s="71"/>
      <c r="AC6" s="44"/>
      <c r="AD6" s="1" t="s">
        <v>12</v>
      </c>
      <c r="AE6" s="219"/>
      <c r="AF6" s="219"/>
      <c r="AG6" s="1" t="s">
        <v>16</v>
      </c>
      <c r="AH6" s="219"/>
      <c r="AI6" s="219"/>
      <c r="AJ6" s="1" t="s">
        <v>13</v>
      </c>
    </row>
    <row r="7" spans="1:36" ht="15" customHeight="1" x14ac:dyDescent="0.55000000000000004">
      <c r="A7" s="5" t="s">
        <v>0</v>
      </c>
      <c r="B7" s="5"/>
      <c r="C7" s="5"/>
      <c r="D7" s="5"/>
      <c r="E7" s="5"/>
      <c r="F7" s="5"/>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36" ht="15" customHeight="1" x14ac:dyDescent="0.55000000000000004">
      <c r="A8" s="5" t="s">
        <v>18</v>
      </c>
      <c r="B8" s="5"/>
      <c r="C8" s="5"/>
      <c r="D8" s="5"/>
      <c r="E8" s="5"/>
      <c r="F8" s="5"/>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ht="15" customHeight="1" x14ac:dyDescent="0.55000000000000004">
      <c r="A9" s="5"/>
      <c r="B9" s="5"/>
      <c r="C9" s="5"/>
      <c r="D9" s="5"/>
      <c r="E9" s="5"/>
      <c r="F9" s="5"/>
      <c r="G9" s="6"/>
      <c r="H9" s="6"/>
      <c r="I9" s="6"/>
      <c r="J9" s="6"/>
      <c r="K9" s="6"/>
      <c r="L9" s="6"/>
      <c r="M9" s="6"/>
      <c r="N9" s="6"/>
      <c r="O9" s="6"/>
      <c r="P9" s="6"/>
      <c r="Q9" s="446" t="s">
        <v>143</v>
      </c>
      <c r="R9" s="446"/>
      <c r="S9" s="446"/>
      <c r="T9" s="177" t="s">
        <v>6</v>
      </c>
      <c r="U9" s="177"/>
      <c r="V9" s="177"/>
      <c r="W9" s="177"/>
      <c r="X9" s="443" t="str">
        <f>申請書１!X7</f>
        <v>第〇回日本〇〇学会実行委員会</v>
      </c>
      <c r="Y9" s="443"/>
      <c r="Z9" s="443"/>
      <c r="AA9" s="443"/>
      <c r="AB9" s="443"/>
      <c r="AC9" s="443"/>
      <c r="AD9" s="443"/>
      <c r="AE9" s="443"/>
      <c r="AF9" s="443"/>
      <c r="AG9" s="443"/>
      <c r="AH9" s="443"/>
      <c r="AI9" s="443"/>
      <c r="AJ9" s="443"/>
    </row>
    <row r="10" spans="1:36" ht="15" customHeight="1" x14ac:dyDescent="0.55000000000000004">
      <c r="A10" s="5"/>
      <c r="B10" s="5"/>
      <c r="C10" s="5"/>
      <c r="D10" s="5"/>
      <c r="E10" s="5"/>
      <c r="F10" s="5"/>
      <c r="G10" s="6"/>
      <c r="H10" s="6"/>
      <c r="I10" s="6"/>
      <c r="J10" s="6"/>
      <c r="K10" s="6"/>
      <c r="L10" s="6"/>
      <c r="M10" s="6"/>
      <c r="N10" s="6"/>
      <c r="O10" s="6"/>
      <c r="P10" s="6"/>
      <c r="Q10" s="6"/>
      <c r="R10" s="6"/>
      <c r="S10" s="6"/>
      <c r="T10" s="177" t="s">
        <v>3</v>
      </c>
      <c r="U10" s="177"/>
      <c r="V10" s="177"/>
      <c r="W10" s="177"/>
      <c r="X10" s="6" t="s">
        <v>1</v>
      </c>
      <c r="Y10" s="449">
        <f>申請書１!Y8</f>
        <v>123</v>
      </c>
      <c r="Z10" s="449"/>
      <c r="AA10" s="449"/>
      <c r="AB10" s="6" t="s">
        <v>2</v>
      </c>
      <c r="AC10" s="449" t="str">
        <f>申請書１!AC8</f>
        <v>１２３４</v>
      </c>
      <c r="AD10" s="449"/>
      <c r="AE10" s="449"/>
      <c r="AF10" s="449"/>
      <c r="AG10" s="6"/>
      <c r="AH10" s="6"/>
      <c r="AI10" s="6"/>
      <c r="AJ10" s="6"/>
    </row>
    <row r="11" spans="1:36" ht="15" customHeight="1" x14ac:dyDescent="0.55000000000000004">
      <c r="A11" s="5"/>
      <c r="B11" s="5"/>
      <c r="C11" s="5"/>
      <c r="D11" s="5"/>
      <c r="E11" s="5"/>
      <c r="F11" s="5"/>
      <c r="G11" s="6"/>
      <c r="H11" s="6"/>
      <c r="I11" s="6"/>
      <c r="J11" s="6"/>
      <c r="K11" s="6"/>
      <c r="L11" s="6"/>
      <c r="M11" s="6"/>
      <c r="N11" s="6"/>
      <c r="O11" s="6"/>
      <c r="P11" s="6"/>
      <c r="Q11" s="6"/>
      <c r="R11" s="6"/>
      <c r="S11" s="6"/>
      <c r="T11" s="7"/>
      <c r="U11" s="7"/>
      <c r="V11" s="7"/>
      <c r="W11" s="7"/>
      <c r="X11" s="443" t="str">
        <f>申請書１!X9</f>
        <v>東京都○○区○○１－２－３</v>
      </c>
      <c r="Y11" s="443"/>
      <c r="Z11" s="443"/>
      <c r="AA11" s="443"/>
      <c r="AB11" s="443"/>
      <c r="AC11" s="443"/>
      <c r="AD11" s="443"/>
      <c r="AE11" s="443"/>
      <c r="AF11" s="443"/>
      <c r="AG11" s="443"/>
      <c r="AH11" s="443"/>
      <c r="AI11" s="443"/>
      <c r="AJ11" s="443"/>
    </row>
    <row r="12" spans="1:36" ht="15" customHeight="1" x14ac:dyDescent="0.55000000000000004">
      <c r="A12" s="5"/>
      <c r="B12" s="5"/>
      <c r="C12" s="5"/>
      <c r="D12" s="5"/>
      <c r="E12" s="5"/>
      <c r="F12" s="5"/>
      <c r="G12" s="6"/>
      <c r="H12" s="6"/>
      <c r="I12" s="6"/>
      <c r="J12" s="6"/>
      <c r="K12" s="6"/>
      <c r="L12" s="6"/>
      <c r="M12" s="6"/>
      <c r="N12" s="6"/>
      <c r="O12" s="6"/>
      <c r="P12" s="6"/>
      <c r="Q12" s="6"/>
      <c r="R12" s="6"/>
      <c r="S12" s="6"/>
      <c r="T12" s="177" t="s">
        <v>4</v>
      </c>
      <c r="U12" s="177"/>
      <c r="V12" s="177"/>
      <c r="W12" s="177"/>
      <c r="X12" s="443" t="str">
        <f>申請書１!X10</f>
        <v>会長　〇〇　〇〇</v>
      </c>
      <c r="Y12" s="443"/>
      <c r="Z12" s="443"/>
      <c r="AA12" s="443"/>
      <c r="AB12" s="443"/>
      <c r="AC12" s="443"/>
      <c r="AD12" s="443"/>
      <c r="AE12" s="443"/>
      <c r="AF12" s="443"/>
      <c r="AG12" s="6" t="s">
        <v>8</v>
      </c>
      <c r="AH12" s="6"/>
      <c r="AI12" s="6"/>
      <c r="AJ12" s="6"/>
    </row>
    <row r="13" spans="1:36" ht="15" customHeight="1" x14ac:dyDescent="0.55000000000000004">
      <c r="A13" s="5"/>
      <c r="B13" s="5"/>
      <c r="C13" s="5"/>
      <c r="D13" s="5"/>
      <c r="E13" s="5"/>
      <c r="F13" s="5"/>
      <c r="G13" s="6"/>
      <c r="H13" s="6"/>
      <c r="I13" s="6"/>
      <c r="J13" s="6"/>
      <c r="K13" s="6"/>
      <c r="L13" s="6"/>
      <c r="M13" s="6"/>
      <c r="N13" s="6"/>
      <c r="O13" s="6"/>
      <c r="P13" s="6"/>
      <c r="Q13" s="6"/>
      <c r="R13" s="6"/>
      <c r="S13" s="6"/>
      <c r="T13" s="177" t="s">
        <v>7</v>
      </c>
      <c r="U13" s="177"/>
      <c r="V13" s="177"/>
      <c r="W13" s="177"/>
      <c r="X13" s="443" t="str">
        <f>申請書１!X11</f>
        <v>０３－○○○○ー１２３４</v>
      </c>
      <c r="Y13" s="443"/>
      <c r="Z13" s="443"/>
      <c r="AA13" s="443"/>
      <c r="AB13" s="443"/>
      <c r="AC13" s="443"/>
      <c r="AD13" s="443"/>
      <c r="AE13" s="443"/>
      <c r="AF13" s="443"/>
      <c r="AG13" s="443"/>
      <c r="AH13" s="443"/>
      <c r="AI13" s="443"/>
      <c r="AJ13" s="443"/>
    </row>
    <row r="14" spans="1:36" x14ac:dyDescent="0.55000000000000004">
      <c r="A14" s="5"/>
      <c r="B14" s="5"/>
      <c r="C14" s="5"/>
      <c r="D14" s="5"/>
      <c r="E14" s="5"/>
      <c r="F14" s="5"/>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36" ht="15" customHeight="1" x14ac:dyDescent="0.55000000000000004">
      <c r="A15" s="448"/>
      <c r="B15" s="448"/>
      <c r="C15" s="154" t="s">
        <v>52</v>
      </c>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row>
    <row r="16" spans="1:36" ht="15" customHeight="1" x14ac:dyDescent="0.55000000000000004">
      <c r="A16" s="448"/>
      <c r="B16" s="448"/>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row>
    <row r="17" spans="1:36" ht="15" customHeight="1" x14ac:dyDescent="0.55000000000000004">
      <c r="A17" s="2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ht="10" customHeight="1" x14ac:dyDescent="0.55000000000000004">
      <c r="A18" s="5"/>
      <c r="B18" s="5"/>
      <c r="C18" s="5"/>
      <c r="D18" s="5"/>
      <c r="E18" s="5"/>
      <c r="F18" s="5"/>
      <c r="G18" s="5"/>
      <c r="H18" s="5"/>
      <c r="I18" s="5"/>
      <c r="J18" s="5"/>
      <c r="K18" s="5"/>
      <c r="L18" s="5"/>
      <c r="M18" s="5"/>
      <c r="N18" s="5"/>
      <c r="O18" s="5"/>
      <c r="P18" s="5"/>
      <c r="Q18" s="5"/>
      <c r="R18" s="5"/>
      <c r="S18" s="5"/>
      <c r="T18" s="131" t="s">
        <v>51</v>
      </c>
      <c r="U18" s="131"/>
      <c r="V18" s="131"/>
      <c r="W18" s="131"/>
      <c r="X18" s="131"/>
      <c r="Y18" s="131"/>
      <c r="Z18" s="131"/>
      <c r="AA18" s="131"/>
      <c r="AB18" s="131"/>
      <c r="AC18" s="131"/>
      <c r="AD18" s="131"/>
      <c r="AE18" s="131"/>
      <c r="AF18" s="131"/>
      <c r="AG18" s="131"/>
      <c r="AH18" s="131"/>
      <c r="AI18" s="131"/>
      <c r="AJ18" s="131"/>
    </row>
    <row r="19" spans="1:36" ht="10" customHeight="1" x14ac:dyDescent="0.55000000000000004">
      <c r="A19" s="5"/>
      <c r="B19" s="5"/>
      <c r="C19" s="5"/>
      <c r="D19" s="5"/>
      <c r="E19" s="5"/>
      <c r="F19" s="5"/>
      <c r="G19" s="5"/>
      <c r="H19" s="5"/>
      <c r="I19" s="5"/>
      <c r="J19" s="5"/>
      <c r="K19" s="5"/>
      <c r="L19" s="5"/>
      <c r="M19" s="5"/>
      <c r="N19" s="5"/>
      <c r="O19" s="5"/>
      <c r="P19" s="5"/>
      <c r="Q19" s="5"/>
      <c r="R19" s="5"/>
      <c r="S19" s="5"/>
      <c r="T19" s="131"/>
      <c r="U19" s="131"/>
      <c r="V19" s="131"/>
      <c r="W19" s="131"/>
      <c r="X19" s="131"/>
      <c r="Y19" s="131"/>
      <c r="Z19" s="131"/>
      <c r="AA19" s="131"/>
      <c r="AB19" s="131"/>
      <c r="AC19" s="131"/>
      <c r="AD19" s="131"/>
      <c r="AE19" s="131"/>
      <c r="AF19" s="131"/>
      <c r="AG19" s="131"/>
      <c r="AH19" s="131"/>
      <c r="AI19" s="131"/>
      <c r="AJ19" s="131"/>
    </row>
    <row r="20" spans="1:36" ht="15" customHeight="1" x14ac:dyDescent="0.55000000000000004">
      <c r="A20" s="447" t="s">
        <v>50</v>
      </c>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row>
    <row r="21" spans="1:36" ht="15" customHeight="1" x14ac:dyDescent="0.55000000000000004">
      <c r="A21" s="447"/>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row>
    <row r="22" spans="1:36" ht="10" customHeight="1" x14ac:dyDescent="0.55000000000000004">
      <c r="A22" s="447"/>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row>
    <row r="23" spans="1:36" ht="15" customHeight="1" x14ac:dyDescent="0.55000000000000004">
      <c r="A23" s="447"/>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row>
    <row r="24" spans="1:36" ht="15" customHeight="1" x14ac:dyDescent="0.55000000000000004">
      <c r="A24" s="447"/>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row>
    <row r="25" spans="1:36" ht="15" customHeight="1" x14ac:dyDescent="0.55000000000000004">
      <c r="A25" s="447"/>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row>
    <row r="26" spans="1:36" ht="15" customHeight="1" x14ac:dyDescent="0.55000000000000004">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spans="1:36" ht="15" customHeight="1" x14ac:dyDescent="0.55000000000000004">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spans="1:36" ht="15" customHeight="1" x14ac:dyDescent="0.55000000000000004">
      <c r="A28" s="155"/>
      <c r="B28" s="155"/>
      <c r="C28" s="155"/>
      <c r="D28" s="155"/>
      <c r="E28" s="155"/>
      <c r="F28" s="155"/>
      <c r="G28" s="131"/>
      <c r="H28" s="131"/>
      <c r="I28" s="131"/>
      <c r="J28" s="131"/>
      <c r="K28" s="131"/>
      <c r="L28" s="131"/>
      <c r="M28" s="131"/>
      <c r="N28" s="131"/>
      <c r="O28" s="131"/>
      <c r="P28" s="131"/>
      <c r="Q28" s="131"/>
      <c r="R28" s="154"/>
      <c r="S28" s="154"/>
      <c r="T28" s="154"/>
      <c r="U28" s="154"/>
      <c r="V28" s="154"/>
      <c r="W28" s="154"/>
      <c r="X28" s="131"/>
      <c r="Y28" s="131"/>
      <c r="Z28" s="131"/>
      <c r="AA28" s="131"/>
      <c r="AB28" s="131"/>
      <c r="AC28" s="131"/>
      <c r="AD28" s="131"/>
      <c r="AE28" s="131"/>
      <c r="AF28" s="131"/>
      <c r="AG28" s="131"/>
      <c r="AH28" s="131"/>
      <c r="AI28" s="131"/>
      <c r="AJ28" s="131"/>
    </row>
    <row r="29" spans="1:36" ht="15" customHeight="1" x14ac:dyDescent="0.55000000000000004">
      <c r="A29" s="5"/>
      <c r="B29" s="67" t="s">
        <v>177</v>
      </c>
      <c r="C29" s="66"/>
      <c r="D29" s="64" t="s">
        <v>171</v>
      </c>
      <c r="E29" s="64"/>
      <c r="F29" s="64"/>
      <c r="G29" s="66"/>
      <c r="H29" s="67"/>
      <c r="I29" s="67"/>
      <c r="J29" s="66"/>
      <c r="K29" s="67"/>
      <c r="L29" s="67"/>
      <c r="M29" s="67"/>
      <c r="N29" s="67"/>
      <c r="O29" s="69" t="s">
        <v>228</v>
      </c>
      <c r="P29" s="69"/>
      <c r="Q29" s="69"/>
      <c r="R29" s="67"/>
      <c r="S29" s="67"/>
      <c r="T29" s="67"/>
      <c r="U29" s="67"/>
      <c r="V29" s="67"/>
      <c r="W29" s="67"/>
      <c r="X29" s="67"/>
      <c r="Y29" s="67"/>
      <c r="Z29" s="81"/>
      <c r="AA29" s="6"/>
      <c r="AB29" s="6"/>
      <c r="AC29" s="6"/>
      <c r="AD29" s="6"/>
      <c r="AE29" s="6"/>
      <c r="AF29" s="6"/>
      <c r="AG29" s="6"/>
      <c r="AH29" s="6"/>
      <c r="AI29" s="6"/>
      <c r="AJ29" s="6"/>
    </row>
    <row r="30" spans="1:36" ht="15" customHeight="1" x14ac:dyDescent="0.55000000000000004">
      <c r="A30" s="155"/>
      <c r="B30" s="155"/>
      <c r="C30" s="155"/>
      <c r="D30" s="155"/>
      <c r="E30" s="155"/>
      <c r="F30" s="155"/>
      <c r="G30" s="6"/>
      <c r="H30" s="6"/>
      <c r="I30" s="6"/>
      <c r="J30" s="6"/>
      <c r="K30" s="6"/>
      <c r="L30" s="6"/>
      <c r="M30" s="6"/>
      <c r="N30" s="6"/>
      <c r="O30" s="6"/>
      <c r="P30" s="6"/>
      <c r="Q30" s="6"/>
      <c r="R30" s="6"/>
      <c r="S30" s="6"/>
      <c r="T30" s="6"/>
      <c r="U30" s="6"/>
      <c r="V30" s="25"/>
      <c r="W30" s="6"/>
      <c r="X30" s="6"/>
      <c r="Y30" s="6"/>
      <c r="Z30" s="6"/>
      <c r="AA30" s="6"/>
      <c r="AB30" s="6"/>
      <c r="AC30" s="6"/>
      <c r="AD30" s="6"/>
      <c r="AE30" s="6"/>
      <c r="AF30" s="6"/>
      <c r="AG30" s="6"/>
      <c r="AH30" s="6"/>
      <c r="AI30" s="6"/>
      <c r="AJ30" s="6"/>
    </row>
    <row r="31" spans="1:36" ht="15" customHeight="1" x14ac:dyDescent="0.55000000000000004">
      <c r="A31" s="155"/>
      <c r="B31" s="155"/>
      <c r="C31" s="155"/>
      <c r="D31" s="155"/>
      <c r="E31" s="155"/>
      <c r="F31" s="155"/>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6" ht="15" customHeight="1" x14ac:dyDescent="0.55000000000000004">
      <c r="A32" s="155"/>
      <c r="B32" s="155"/>
      <c r="C32" s="155"/>
      <c r="D32" s="155"/>
      <c r="E32" s="155"/>
      <c r="F32" s="155"/>
      <c r="G32" s="6"/>
      <c r="H32" s="6"/>
      <c r="I32" s="6"/>
      <c r="J32" s="6"/>
      <c r="K32" s="6"/>
      <c r="L32" s="6"/>
      <c r="M32" s="6"/>
      <c r="N32" s="6"/>
      <c r="O32" s="6"/>
      <c r="P32" s="6"/>
      <c r="Q32" s="6"/>
      <c r="R32" s="6"/>
      <c r="S32" s="6"/>
      <c r="T32" s="6"/>
      <c r="U32" s="6"/>
      <c r="V32" s="6"/>
      <c r="W32" s="6"/>
      <c r="X32" s="6"/>
      <c r="Y32" s="6"/>
      <c r="Z32" s="6"/>
      <c r="AA32" s="131"/>
      <c r="AB32" s="131"/>
      <c r="AC32" s="131"/>
      <c r="AD32" s="131"/>
      <c r="AE32" s="131"/>
      <c r="AF32" s="131"/>
      <c r="AG32" s="131"/>
      <c r="AH32" s="131"/>
      <c r="AI32" s="131"/>
      <c r="AJ32" s="6"/>
    </row>
    <row r="33" spans="1:36" ht="15" customHeight="1" x14ac:dyDescent="0.55000000000000004">
      <c r="A33" s="155"/>
      <c r="B33" s="155"/>
      <c r="C33" s="155"/>
      <c r="D33" s="155"/>
      <c r="E33" s="155"/>
      <c r="F33" s="155"/>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36" ht="15" customHeight="1" x14ac:dyDescent="0.55000000000000004">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row>
    <row r="35" spans="1:36" ht="15" customHeight="1" x14ac:dyDescent="0.55000000000000004">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row>
    <row r="36" spans="1:36" ht="15" customHeight="1" x14ac:dyDescent="0.55000000000000004">
      <c r="A36" s="155"/>
      <c r="B36" s="155"/>
      <c r="C36" s="155"/>
      <c r="D36" s="155"/>
      <c r="E36" s="155"/>
      <c r="F36" s="155"/>
      <c r="G36" s="155"/>
      <c r="H36" s="155"/>
      <c r="I36" s="155"/>
      <c r="J36" s="155"/>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row>
    <row r="37" spans="1:36" ht="10" customHeight="1" x14ac:dyDescent="0.55000000000000004">
      <c r="A37" s="5"/>
      <c r="B37" s="5"/>
      <c r="C37" s="5"/>
      <c r="D37" s="5"/>
      <c r="E37" s="5"/>
      <c r="F37" s="5"/>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ht="15" customHeight="1" x14ac:dyDescent="0.55000000000000004">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row>
    <row r="39" spans="1:36" ht="15" customHeight="1" x14ac:dyDescent="0.55000000000000004">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row>
    <row r="40" spans="1:36" ht="15" customHeight="1" x14ac:dyDescent="0.55000000000000004">
      <c r="A40" s="155"/>
      <c r="B40" s="155"/>
      <c r="C40" s="155"/>
      <c r="D40" s="155"/>
      <c r="E40" s="155"/>
      <c r="F40" s="155"/>
      <c r="G40" s="155"/>
      <c r="H40" s="155"/>
      <c r="I40" s="155"/>
      <c r="J40" s="155"/>
      <c r="K40" s="131"/>
      <c r="L40" s="131"/>
      <c r="M40" s="131"/>
      <c r="N40" s="131"/>
      <c r="O40" s="131"/>
      <c r="P40" s="6"/>
      <c r="Q40" s="131"/>
      <c r="R40" s="131"/>
      <c r="S40" s="131"/>
      <c r="T40" s="131"/>
      <c r="U40" s="131"/>
      <c r="V40" s="6"/>
      <c r="W40" s="131"/>
      <c r="X40" s="131"/>
      <c r="Y40" s="131"/>
      <c r="Z40" s="131"/>
      <c r="AA40" s="131"/>
      <c r="AB40" s="6"/>
      <c r="AC40" s="131"/>
      <c r="AD40" s="131"/>
      <c r="AE40" s="131"/>
      <c r="AF40" s="131"/>
      <c r="AG40" s="131"/>
      <c r="AH40" s="131"/>
      <c r="AI40" s="131"/>
      <c r="AJ40" s="6"/>
    </row>
    <row r="41" spans="1:36" ht="15" customHeight="1" x14ac:dyDescent="0.55000000000000004">
      <c r="A41" s="131"/>
      <c r="B41" s="131"/>
      <c r="C41" s="131"/>
      <c r="D41" s="131"/>
      <c r="E41" s="131"/>
      <c r="F41" s="131"/>
      <c r="G41" s="131"/>
      <c r="H41" s="131"/>
      <c r="I41" s="131"/>
      <c r="J41" s="131"/>
      <c r="K41" s="131"/>
      <c r="L41" s="131"/>
      <c r="M41" s="131"/>
      <c r="N41" s="131"/>
      <c r="O41" s="131"/>
      <c r="P41" s="6"/>
      <c r="Q41" s="131"/>
      <c r="R41" s="131"/>
      <c r="S41" s="131"/>
      <c r="T41" s="131"/>
      <c r="U41" s="131"/>
      <c r="V41" s="6"/>
      <c r="W41" s="131"/>
      <c r="X41" s="131"/>
      <c r="Y41" s="131"/>
      <c r="Z41" s="131"/>
      <c r="AA41" s="131"/>
      <c r="AB41" s="6"/>
      <c r="AC41" s="131"/>
      <c r="AD41" s="131"/>
      <c r="AE41" s="131"/>
      <c r="AF41" s="131"/>
      <c r="AG41" s="131"/>
      <c r="AH41" s="131"/>
      <c r="AI41" s="131"/>
      <c r="AJ41" s="6"/>
    </row>
    <row r="42" spans="1:36" ht="15" customHeight="1" x14ac:dyDescent="0.55000000000000004">
      <c r="A42" s="155"/>
      <c r="B42" s="155"/>
      <c r="C42" s="155"/>
      <c r="D42" s="155"/>
      <c r="E42" s="155"/>
      <c r="F42" s="155"/>
      <c r="G42" s="155"/>
      <c r="H42" s="155"/>
      <c r="I42" s="155"/>
      <c r="J42" s="155"/>
      <c r="K42" s="131"/>
      <c r="L42" s="131"/>
      <c r="M42" s="131"/>
      <c r="N42" s="131"/>
      <c r="O42" s="6"/>
      <c r="P42" s="6"/>
      <c r="Q42" s="131"/>
      <c r="R42" s="131"/>
      <c r="S42" s="131"/>
      <c r="T42" s="131"/>
      <c r="U42" s="6"/>
      <c r="V42" s="6"/>
      <c r="W42" s="131"/>
      <c r="X42" s="131"/>
      <c r="Y42" s="131"/>
      <c r="Z42" s="131"/>
      <c r="AA42" s="6"/>
      <c r="AB42" s="6"/>
      <c r="AC42" s="131"/>
      <c r="AD42" s="131"/>
      <c r="AE42" s="131"/>
      <c r="AF42" s="131"/>
      <c r="AG42" s="131"/>
      <c r="AH42" s="131"/>
      <c r="AI42" s="131"/>
      <c r="AJ42" s="131"/>
    </row>
    <row r="43" spans="1:36" ht="10" customHeight="1" x14ac:dyDescent="0.55000000000000004">
      <c r="A43" s="5"/>
      <c r="B43" s="5"/>
      <c r="C43" s="5"/>
      <c r="D43" s="5"/>
      <c r="E43" s="5"/>
      <c r="F43" s="5"/>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ht="15" customHeight="1" x14ac:dyDescent="0.55000000000000004">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row>
    <row r="45" spans="1:36" ht="15" customHeight="1" x14ac:dyDescent="0.55000000000000004">
      <c r="A45" s="445"/>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row>
    <row r="46" spans="1:36" ht="15" customHeight="1" x14ac:dyDescent="0.55000000000000004">
      <c r="A46" s="155"/>
      <c r="B46" s="155"/>
      <c r="C46" s="155"/>
      <c r="D46" s="155"/>
      <c r="E46" s="155"/>
      <c r="F46" s="155"/>
      <c r="G46" s="6"/>
      <c r="H46" s="155"/>
      <c r="I46" s="155"/>
      <c r="J46" s="155"/>
      <c r="K46" s="155"/>
      <c r="L46" s="155"/>
      <c r="M46" s="155"/>
      <c r="N46" s="6"/>
      <c r="O46" s="155"/>
      <c r="P46" s="155"/>
      <c r="Q46" s="155"/>
      <c r="R46" s="155"/>
      <c r="S46" s="155"/>
      <c r="T46" s="155"/>
      <c r="U46" s="6"/>
      <c r="V46" s="155"/>
      <c r="W46" s="155"/>
      <c r="X46" s="155"/>
      <c r="Y46" s="155"/>
      <c r="Z46" s="155"/>
      <c r="AA46" s="155"/>
      <c r="AB46" s="6"/>
      <c r="AC46" s="131"/>
      <c r="AD46" s="131"/>
      <c r="AE46" s="131"/>
      <c r="AF46" s="131"/>
      <c r="AG46" s="131"/>
      <c r="AH46" s="131"/>
      <c r="AI46" s="131"/>
      <c r="AJ46" s="6"/>
    </row>
    <row r="47" spans="1:36" ht="10" customHeight="1" x14ac:dyDescent="0.55000000000000004">
      <c r="A47" s="5"/>
      <c r="B47" s="5"/>
      <c r="C47" s="5"/>
      <c r="D47" s="5"/>
      <c r="E47" s="5"/>
      <c r="F47" s="5"/>
      <c r="G47" s="6"/>
      <c r="H47" s="5"/>
      <c r="I47" s="5"/>
      <c r="J47" s="5"/>
      <c r="K47" s="5"/>
      <c r="L47" s="5"/>
      <c r="M47" s="5"/>
      <c r="N47" s="6"/>
      <c r="O47" s="5"/>
      <c r="P47" s="5"/>
      <c r="Q47" s="5"/>
      <c r="R47" s="5"/>
      <c r="S47" s="5"/>
      <c r="T47" s="5"/>
      <c r="U47" s="6"/>
      <c r="V47" s="5"/>
      <c r="W47" s="5"/>
      <c r="X47" s="5"/>
      <c r="Y47" s="5"/>
      <c r="Z47" s="5"/>
      <c r="AA47" s="5"/>
      <c r="AB47" s="6"/>
      <c r="AC47" s="26"/>
      <c r="AD47" s="26"/>
      <c r="AE47" s="26"/>
      <c r="AF47" s="26"/>
      <c r="AG47" s="26"/>
      <c r="AH47" s="26"/>
      <c r="AI47" s="26"/>
      <c r="AJ47" s="6"/>
    </row>
    <row r="48" spans="1:36" ht="15" customHeight="1" x14ac:dyDescent="0.55000000000000004">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row>
    <row r="49" spans="1:36" s="27" customFormat="1" ht="15" customHeight="1" x14ac:dyDescent="0.55000000000000004">
      <c r="A49" s="44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row>
    <row r="50" spans="1:36" ht="15" customHeight="1" x14ac:dyDescent="0.55000000000000004">
      <c r="A50" s="155"/>
      <c r="B50" s="155"/>
      <c r="C50" s="155"/>
      <c r="D50" s="155"/>
      <c r="E50" s="155"/>
      <c r="F50" s="155"/>
      <c r="G50" s="6"/>
      <c r="H50" s="155"/>
      <c r="I50" s="155"/>
      <c r="J50" s="155"/>
      <c r="K50" s="155"/>
      <c r="L50" s="155"/>
      <c r="M50" s="155"/>
      <c r="N50" s="6"/>
      <c r="O50" s="155"/>
      <c r="P50" s="155"/>
      <c r="Q50" s="155"/>
      <c r="R50" s="155"/>
      <c r="S50" s="155"/>
      <c r="T50" s="155"/>
      <c r="U50" s="6"/>
      <c r="V50" s="155"/>
      <c r="W50" s="155"/>
      <c r="X50" s="155"/>
      <c r="Y50" s="155"/>
      <c r="Z50" s="155"/>
      <c r="AA50" s="155"/>
      <c r="AB50" s="6"/>
      <c r="AC50" s="131"/>
      <c r="AD50" s="131"/>
      <c r="AE50" s="131"/>
      <c r="AF50" s="131"/>
      <c r="AG50" s="131"/>
      <c r="AH50" s="131"/>
      <c r="AI50" s="131"/>
      <c r="AJ50" s="6"/>
    </row>
    <row r="51" spans="1:36" ht="10" customHeight="1" x14ac:dyDescent="0.55000000000000004">
      <c r="A51" s="5"/>
      <c r="B51" s="5"/>
      <c r="C51" s="5"/>
      <c r="D51" s="5"/>
      <c r="E51" s="5"/>
      <c r="F51" s="5"/>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row r="52" spans="1:36" ht="15" customHeight="1" x14ac:dyDescent="0.55000000000000004">
      <c r="A52" s="5"/>
      <c r="B52" s="5"/>
      <c r="C52" s="5"/>
      <c r="D52" s="5"/>
      <c r="E52" s="5"/>
      <c r="F52" s="5"/>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15" customHeight="1" x14ac:dyDescent="0.55000000000000004">
      <c r="A53" s="5"/>
      <c r="B53" s="5"/>
      <c r="C53" s="5"/>
      <c r="D53" s="5"/>
      <c r="E53" s="5"/>
      <c r="F53" s="5"/>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row>
    <row r="54" spans="1:36" ht="15" customHeight="1" x14ac:dyDescent="0.55000000000000004">
      <c r="A54" s="5"/>
      <c r="B54" s="5"/>
      <c r="C54" s="5"/>
      <c r="D54" s="5"/>
      <c r="E54" s="5"/>
      <c r="F54" s="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6" ht="15" customHeight="1" x14ac:dyDescent="0.55000000000000004">
      <c r="A55" s="5"/>
      <c r="B55" s="5"/>
      <c r="C55" s="5"/>
      <c r="D55" s="5"/>
      <c r="E55" s="5"/>
      <c r="F55" s="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ht="15" customHeight="1" x14ac:dyDescent="0.55000000000000004">
      <c r="A56" s="5"/>
      <c r="B56" s="5"/>
      <c r="C56" s="5"/>
      <c r="D56" s="5"/>
      <c r="E56" s="5"/>
      <c r="F56" s="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5" customHeight="1" x14ac:dyDescent="0.55000000000000004"/>
    <row r="58" spans="1:36" ht="15" customHeight="1" x14ac:dyDescent="0.55000000000000004"/>
    <row r="59" spans="1:36" ht="15" customHeight="1" x14ac:dyDescent="0.55000000000000004"/>
    <row r="60" spans="1:36" ht="15" customHeight="1" x14ac:dyDescent="0.55000000000000004"/>
    <row r="61" spans="1:36" ht="15" customHeight="1" x14ac:dyDescent="0.55000000000000004"/>
    <row r="62" spans="1:36" ht="15" customHeight="1" x14ac:dyDescent="0.55000000000000004"/>
    <row r="63" spans="1:36" ht="15" customHeight="1" x14ac:dyDescent="0.55000000000000004"/>
    <row r="64" spans="1:36" ht="15" customHeight="1" x14ac:dyDescent="0.55000000000000004"/>
    <row r="65" ht="15" customHeight="1" x14ac:dyDescent="0.55000000000000004"/>
    <row r="66" ht="30" customHeight="1" x14ac:dyDescent="0.55000000000000004"/>
    <row r="67" ht="30" customHeight="1" x14ac:dyDescent="0.55000000000000004"/>
    <row r="68" ht="30" customHeight="1" x14ac:dyDescent="0.55000000000000004"/>
    <row r="69" ht="30" customHeight="1" x14ac:dyDescent="0.55000000000000004"/>
    <row r="70" ht="30" customHeight="1" x14ac:dyDescent="0.55000000000000004"/>
    <row r="71" ht="30" customHeight="1" x14ac:dyDescent="0.55000000000000004"/>
    <row r="72" ht="30" customHeight="1" x14ac:dyDescent="0.55000000000000004"/>
    <row r="73" ht="30" customHeight="1" x14ac:dyDescent="0.55000000000000004"/>
    <row r="74" ht="30" customHeight="1" x14ac:dyDescent="0.55000000000000004"/>
    <row r="75" ht="30" customHeight="1" x14ac:dyDescent="0.55000000000000004"/>
    <row r="76" ht="30" customHeight="1" x14ac:dyDescent="0.55000000000000004"/>
    <row r="77" ht="30" customHeight="1" x14ac:dyDescent="0.55000000000000004"/>
  </sheetData>
  <mergeCells count="79">
    <mergeCell ref="AE6:AF6"/>
    <mergeCell ref="AH6:AI6"/>
    <mergeCell ref="AC45:AJ45"/>
    <mergeCell ref="AC40:AI40"/>
    <mergeCell ref="AC42:AJ42"/>
    <mergeCell ref="AC41:AI41"/>
    <mergeCell ref="A38:AJ38"/>
    <mergeCell ref="AC39:AJ39"/>
    <mergeCell ref="W40:AA40"/>
    <mergeCell ref="W41:AA41"/>
    <mergeCell ref="W39:AB39"/>
    <mergeCell ref="A41:J41"/>
    <mergeCell ref="A40:J40"/>
    <mergeCell ref="K39:P39"/>
    <mergeCell ref="K40:O40"/>
    <mergeCell ref="K41:O41"/>
    <mergeCell ref="Q9:S9"/>
    <mergeCell ref="X9:AJ9"/>
    <mergeCell ref="X12:AF12"/>
    <mergeCell ref="X13:AJ13"/>
    <mergeCell ref="A20:AJ25"/>
    <mergeCell ref="T9:W9"/>
    <mergeCell ref="T10:W10"/>
    <mergeCell ref="T12:W12"/>
    <mergeCell ref="T13:W13"/>
    <mergeCell ref="T18:AJ19"/>
    <mergeCell ref="A15:B16"/>
    <mergeCell ref="C15:AJ16"/>
    <mergeCell ref="Y10:AA10"/>
    <mergeCell ref="AC10:AF10"/>
    <mergeCell ref="A50:F50"/>
    <mergeCell ref="H50:M50"/>
    <mergeCell ref="O50:T50"/>
    <mergeCell ref="V50:AA50"/>
    <mergeCell ref="AC50:AI50"/>
    <mergeCell ref="A49:G49"/>
    <mergeCell ref="H49:N49"/>
    <mergeCell ref="O49:U49"/>
    <mergeCell ref="A44:AJ44"/>
    <mergeCell ref="A45:G45"/>
    <mergeCell ref="H45:N45"/>
    <mergeCell ref="O45:U45"/>
    <mergeCell ref="V45:AB45"/>
    <mergeCell ref="H46:M46"/>
    <mergeCell ref="O46:T46"/>
    <mergeCell ref="V46:AA46"/>
    <mergeCell ref="A46:F46"/>
    <mergeCell ref="A48:AJ48"/>
    <mergeCell ref="V49:AB49"/>
    <mergeCell ref="AC46:AI46"/>
    <mergeCell ref="AC49:AJ49"/>
    <mergeCell ref="A35:F35"/>
    <mergeCell ref="G35:AJ35"/>
    <mergeCell ref="A36:J36"/>
    <mergeCell ref="K36:AJ36"/>
    <mergeCell ref="A30:F30"/>
    <mergeCell ref="AA32:AI32"/>
    <mergeCell ref="A31:F32"/>
    <mergeCell ref="A28:F28"/>
    <mergeCell ref="R28:W28"/>
    <mergeCell ref="X28:AJ28"/>
    <mergeCell ref="A33:F33"/>
    <mergeCell ref="A34:F34"/>
    <mergeCell ref="A42:J42"/>
    <mergeCell ref="K42:N42"/>
    <mergeCell ref="A39:J39"/>
    <mergeCell ref="R1:U1"/>
    <mergeCell ref="V1:AJ1"/>
    <mergeCell ref="R2:U2"/>
    <mergeCell ref="V2:AJ2"/>
    <mergeCell ref="Q42:T42"/>
    <mergeCell ref="Q40:U40"/>
    <mergeCell ref="Q41:U41"/>
    <mergeCell ref="Q39:V39"/>
    <mergeCell ref="G28:Q28"/>
    <mergeCell ref="G34:AJ34"/>
    <mergeCell ref="W42:Z42"/>
    <mergeCell ref="A4:AJ4"/>
    <mergeCell ref="X11:AJ11"/>
  </mergeCells>
  <phoneticPr fontId="1"/>
  <pageMargins left="0.62992125984251968" right="0.62992125984251968" top="0.74803149606299213" bottom="0.74803149606299213"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69850</xdr:colOff>
                    <xdr:row>14</xdr:row>
                    <xdr:rowOff>0</xdr:rowOff>
                  </from>
                  <to>
                    <xdr:col>2</xdr:col>
                    <xdr:colOff>107950</xdr:colOff>
                    <xdr:row>16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S32"/>
  <sheetViews>
    <sheetView zoomScaleNormal="100" workbookViewId="0">
      <selection activeCell="J2" sqref="J2"/>
    </sheetView>
  </sheetViews>
  <sheetFormatPr defaultColWidth="2.25" defaultRowHeight="15" customHeight="1" x14ac:dyDescent="0.55000000000000004"/>
  <cols>
    <col min="1" max="2" width="2.25" style="6"/>
    <col min="3" max="3" width="3.83203125" style="6" bestFit="1" customWidth="1"/>
    <col min="4" max="8" width="2.25" style="6"/>
    <col min="9" max="16" width="2.25" style="72"/>
    <col min="17" max="16384" width="2.25" style="6"/>
  </cols>
  <sheetData>
    <row r="1" spans="1:35" ht="15" customHeight="1" x14ac:dyDescent="0.55000000000000004">
      <c r="B1" s="6" t="s">
        <v>255</v>
      </c>
      <c r="Q1" s="252" t="s">
        <v>124</v>
      </c>
      <c r="R1" s="252"/>
      <c r="S1" s="252"/>
      <c r="T1" s="252"/>
      <c r="U1" s="456" t="str">
        <f>申請書１!H16</f>
        <v>第〇回日本〇〇学会</v>
      </c>
      <c r="V1" s="456"/>
      <c r="W1" s="456"/>
      <c r="X1" s="456"/>
      <c r="Y1" s="456"/>
      <c r="Z1" s="456"/>
      <c r="AA1" s="456"/>
      <c r="AB1" s="456"/>
      <c r="AC1" s="456"/>
      <c r="AD1" s="456"/>
      <c r="AE1" s="456"/>
      <c r="AF1" s="456"/>
      <c r="AG1" s="456"/>
      <c r="AH1" s="456"/>
      <c r="AI1" s="456"/>
    </row>
    <row r="2" spans="1:35" ht="15" customHeight="1" x14ac:dyDescent="0.55000000000000004">
      <c r="Q2" s="252" t="s">
        <v>5</v>
      </c>
      <c r="R2" s="252"/>
      <c r="S2" s="252"/>
      <c r="T2" s="252"/>
      <c r="U2" s="456" t="str">
        <f>申請書１!M17</f>
        <v>第〇回日本〇〇学会実行委員会</v>
      </c>
      <c r="V2" s="456"/>
      <c r="W2" s="456"/>
      <c r="X2" s="456"/>
      <c r="Y2" s="456"/>
      <c r="Z2" s="456"/>
      <c r="AA2" s="456"/>
      <c r="AB2" s="456"/>
      <c r="AC2" s="456"/>
      <c r="AD2" s="456"/>
      <c r="AE2" s="456"/>
      <c r="AF2" s="456"/>
      <c r="AG2" s="456"/>
      <c r="AH2" s="456"/>
      <c r="AI2" s="456"/>
    </row>
    <row r="3" spans="1:35" ht="25" customHeight="1" x14ac:dyDescent="0.55000000000000004">
      <c r="Q3" s="122"/>
      <c r="R3" s="122"/>
      <c r="S3" s="122"/>
      <c r="T3" s="122"/>
      <c r="U3" s="5"/>
      <c r="V3" s="5"/>
      <c r="W3" s="5"/>
      <c r="X3" s="5"/>
      <c r="Y3" s="5"/>
      <c r="Z3" s="5"/>
      <c r="AA3" s="5"/>
      <c r="AB3" s="5"/>
      <c r="AC3" s="5"/>
      <c r="AD3" s="5"/>
      <c r="AE3" s="5"/>
      <c r="AF3" s="5"/>
      <c r="AG3" s="5"/>
      <c r="AH3" s="5"/>
      <c r="AI3" s="5"/>
    </row>
    <row r="4" spans="1:35" ht="21.75" customHeight="1" x14ac:dyDescent="0.55000000000000004">
      <c r="A4" s="205" t="s">
        <v>229</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row>
    <row r="5" spans="1:35" ht="15" customHeight="1" x14ac:dyDescent="0.55000000000000004">
      <c r="B5" s="6" t="s">
        <v>88</v>
      </c>
      <c r="AI5" s="31" t="s">
        <v>97</v>
      </c>
    </row>
    <row r="6" spans="1:35" ht="15" customHeight="1" x14ac:dyDescent="0.55000000000000004">
      <c r="B6" s="144"/>
      <c r="C6" s="144"/>
      <c r="D6" s="144"/>
      <c r="E6" s="144"/>
      <c r="F6" s="144"/>
      <c r="G6" s="144"/>
      <c r="H6" s="144"/>
      <c r="I6" s="470" t="s">
        <v>94</v>
      </c>
      <c r="J6" s="470"/>
      <c r="K6" s="470"/>
      <c r="L6" s="470"/>
      <c r="M6" s="470"/>
      <c r="N6" s="470"/>
      <c r="O6" s="470"/>
      <c r="P6" s="470"/>
      <c r="Q6" s="140" t="s">
        <v>95</v>
      </c>
      <c r="R6" s="141"/>
      <c r="S6" s="141"/>
      <c r="T6" s="141"/>
      <c r="U6" s="141"/>
      <c r="V6" s="141"/>
      <c r="W6" s="141"/>
      <c r="X6" s="141"/>
      <c r="Y6" s="141"/>
      <c r="Z6" s="141"/>
      <c r="AA6" s="142"/>
      <c r="AB6" s="144" t="s">
        <v>96</v>
      </c>
      <c r="AC6" s="144"/>
      <c r="AD6" s="144"/>
      <c r="AE6" s="144"/>
      <c r="AF6" s="144"/>
      <c r="AG6" s="144"/>
      <c r="AH6" s="144"/>
      <c r="AI6" s="144"/>
    </row>
    <row r="7" spans="1:35" ht="15" customHeight="1" x14ac:dyDescent="0.55000000000000004">
      <c r="B7" s="471" t="s">
        <v>89</v>
      </c>
      <c r="C7" s="471"/>
      <c r="D7" s="471"/>
      <c r="E7" s="471"/>
      <c r="F7" s="471"/>
      <c r="G7" s="471"/>
      <c r="H7" s="471"/>
      <c r="I7" s="473">
        <v>2940000</v>
      </c>
      <c r="J7" s="473"/>
      <c r="K7" s="473"/>
      <c r="L7" s="473"/>
      <c r="M7" s="473"/>
      <c r="N7" s="473"/>
      <c r="O7" s="473"/>
      <c r="P7" s="473"/>
      <c r="Q7" s="450"/>
      <c r="R7" s="451"/>
      <c r="S7" s="451"/>
      <c r="T7" s="451"/>
      <c r="U7" s="451"/>
      <c r="V7" s="451"/>
      <c r="W7" s="451"/>
      <c r="X7" s="451"/>
      <c r="Y7" s="451"/>
      <c r="Z7" s="451"/>
      <c r="AA7" s="452"/>
      <c r="AB7" s="208"/>
      <c r="AC7" s="208"/>
      <c r="AD7" s="208"/>
      <c r="AE7" s="208"/>
      <c r="AF7" s="208"/>
      <c r="AG7" s="208"/>
      <c r="AH7" s="208"/>
      <c r="AI7" s="208"/>
    </row>
    <row r="8" spans="1:35" ht="15" customHeight="1" x14ac:dyDescent="0.55000000000000004">
      <c r="B8" s="471" t="s">
        <v>90</v>
      </c>
      <c r="C8" s="471"/>
      <c r="D8" s="471"/>
      <c r="E8" s="471"/>
      <c r="F8" s="471"/>
      <c r="G8" s="471"/>
      <c r="H8" s="471"/>
      <c r="I8" s="473">
        <v>0</v>
      </c>
      <c r="J8" s="473"/>
      <c r="K8" s="473"/>
      <c r="L8" s="473"/>
      <c r="M8" s="473"/>
      <c r="N8" s="473"/>
      <c r="O8" s="473"/>
      <c r="P8" s="473"/>
      <c r="Q8" s="450"/>
      <c r="R8" s="451"/>
      <c r="S8" s="451"/>
      <c r="T8" s="451"/>
      <c r="U8" s="451"/>
      <c r="V8" s="451"/>
      <c r="W8" s="451"/>
      <c r="X8" s="451"/>
      <c r="Y8" s="451"/>
      <c r="Z8" s="451"/>
      <c r="AA8" s="452"/>
      <c r="AB8" s="208"/>
      <c r="AC8" s="208"/>
      <c r="AD8" s="208"/>
      <c r="AE8" s="208"/>
      <c r="AF8" s="208"/>
      <c r="AG8" s="208"/>
      <c r="AH8" s="208"/>
      <c r="AI8" s="208"/>
    </row>
    <row r="9" spans="1:35" ht="15" customHeight="1" x14ac:dyDescent="0.55000000000000004">
      <c r="B9" s="471" t="s">
        <v>91</v>
      </c>
      <c r="C9" s="471"/>
      <c r="D9" s="471"/>
      <c r="E9" s="471"/>
      <c r="F9" s="471"/>
      <c r="G9" s="471"/>
      <c r="H9" s="471"/>
      <c r="I9" s="473">
        <v>8950000</v>
      </c>
      <c r="J9" s="473"/>
      <c r="K9" s="473"/>
      <c r="L9" s="473"/>
      <c r="M9" s="473"/>
      <c r="N9" s="473"/>
      <c r="O9" s="473"/>
      <c r="P9" s="473"/>
      <c r="Q9" s="450"/>
      <c r="R9" s="451"/>
      <c r="S9" s="451"/>
      <c r="T9" s="451"/>
      <c r="U9" s="451"/>
      <c r="V9" s="451"/>
      <c r="W9" s="451"/>
      <c r="X9" s="451"/>
      <c r="Y9" s="451"/>
      <c r="Z9" s="451"/>
      <c r="AA9" s="452"/>
      <c r="AB9" s="208"/>
      <c r="AC9" s="208"/>
      <c r="AD9" s="208"/>
      <c r="AE9" s="208"/>
      <c r="AF9" s="208"/>
      <c r="AG9" s="208"/>
      <c r="AH9" s="208"/>
      <c r="AI9" s="208"/>
    </row>
    <row r="10" spans="1:35" ht="15" customHeight="1" thickBot="1" x14ac:dyDescent="0.6">
      <c r="B10" s="472" t="s">
        <v>11</v>
      </c>
      <c r="C10" s="472"/>
      <c r="D10" s="472"/>
      <c r="E10" s="472"/>
      <c r="F10" s="472"/>
      <c r="G10" s="472"/>
      <c r="H10" s="472"/>
      <c r="I10" s="474">
        <v>110000</v>
      </c>
      <c r="J10" s="474"/>
      <c r="K10" s="474"/>
      <c r="L10" s="474"/>
      <c r="M10" s="474"/>
      <c r="N10" s="474"/>
      <c r="O10" s="474"/>
      <c r="P10" s="474"/>
      <c r="Q10" s="467" t="s">
        <v>230</v>
      </c>
      <c r="R10" s="468"/>
      <c r="S10" s="468"/>
      <c r="T10" s="468"/>
      <c r="U10" s="468"/>
      <c r="V10" s="468"/>
      <c r="W10" s="468"/>
      <c r="X10" s="468"/>
      <c r="Y10" s="468"/>
      <c r="Z10" s="468"/>
      <c r="AA10" s="469"/>
      <c r="AB10" s="286"/>
      <c r="AC10" s="286"/>
      <c r="AD10" s="286"/>
      <c r="AE10" s="286"/>
      <c r="AF10" s="286"/>
      <c r="AG10" s="286"/>
      <c r="AH10" s="286"/>
      <c r="AI10" s="286"/>
    </row>
    <row r="11" spans="1:35" ht="15" customHeight="1" x14ac:dyDescent="0.55000000000000004">
      <c r="B11" s="457" t="s">
        <v>93</v>
      </c>
      <c r="C11" s="457"/>
      <c r="D11" s="457"/>
      <c r="E11" s="457"/>
      <c r="F11" s="457"/>
      <c r="G11" s="457"/>
      <c r="H11" s="457"/>
      <c r="I11" s="475">
        <f>SUM(I7:P10)</f>
        <v>12000000</v>
      </c>
      <c r="J11" s="475"/>
      <c r="K11" s="475"/>
      <c r="L11" s="475"/>
      <c r="M11" s="475"/>
      <c r="N11" s="475"/>
      <c r="O11" s="475"/>
      <c r="P11" s="475"/>
      <c r="Q11" s="453"/>
      <c r="R11" s="454"/>
      <c r="S11" s="454"/>
      <c r="T11" s="454"/>
      <c r="U11" s="454"/>
      <c r="V11" s="454"/>
      <c r="W11" s="454"/>
      <c r="X11" s="454"/>
      <c r="Y11" s="454"/>
      <c r="Z11" s="454"/>
      <c r="AA11" s="455"/>
      <c r="AB11" s="457"/>
      <c r="AC11" s="457"/>
      <c r="AD11" s="457"/>
      <c r="AE11" s="457"/>
      <c r="AF11" s="457"/>
      <c r="AG11" s="457"/>
      <c r="AH11" s="457"/>
      <c r="AI11" s="457"/>
    </row>
    <row r="13" spans="1:35" ht="15" customHeight="1" x14ac:dyDescent="0.55000000000000004">
      <c r="B13" s="6" t="s">
        <v>98</v>
      </c>
      <c r="AI13" s="31" t="s">
        <v>97</v>
      </c>
    </row>
    <row r="14" spans="1:35" ht="15" customHeight="1" x14ac:dyDescent="0.55000000000000004">
      <c r="B14" s="144"/>
      <c r="C14" s="144"/>
      <c r="D14" s="144"/>
      <c r="E14" s="144"/>
      <c r="F14" s="144"/>
      <c r="G14" s="144"/>
      <c r="H14" s="144"/>
      <c r="I14" s="470" t="s">
        <v>94</v>
      </c>
      <c r="J14" s="470"/>
      <c r="K14" s="470"/>
      <c r="L14" s="470"/>
      <c r="M14" s="470"/>
      <c r="N14" s="470"/>
      <c r="O14" s="470"/>
      <c r="P14" s="470"/>
      <c r="Q14" s="144" t="s">
        <v>95</v>
      </c>
      <c r="R14" s="144"/>
      <c r="S14" s="144"/>
      <c r="T14" s="144"/>
      <c r="U14" s="144"/>
      <c r="V14" s="144"/>
      <c r="W14" s="144"/>
      <c r="X14" s="144"/>
      <c r="Y14" s="144"/>
      <c r="Z14" s="144"/>
      <c r="AA14" s="32" t="s">
        <v>129</v>
      </c>
      <c r="AB14" s="144" t="s">
        <v>96</v>
      </c>
      <c r="AC14" s="144"/>
      <c r="AD14" s="144"/>
      <c r="AE14" s="144"/>
      <c r="AF14" s="144"/>
      <c r="AG14" s="144"/>
      <c r="AH14" s="144"/>
      <c r="AI14" s="144"/>
    </row>
    <row r="15" spans="1:35" ht="15" customHeight="1" x14ac:dyDescent="0.55000000000000004">
      <c r="B15" s="458" t="s">
        <v>115</v>
      </c>
      <c r="C15" s="459"/>
      <c r="D15" s="459"/>
      <c r="E15" s="459"/>
      <c r="F15" s="459"/>
      <c r="G15" s="459"/>
      <c r="H15" s="460"/>
      <c r="I15" s="329">
        <v>2800000</v>
      </c>
      <c r="J15" s="329"/>
      <c r="K15" s="329"/>
      <c r="L15" s="329"/>
      <c r="M15" s="329"/>
      <c r="N15" s="329"/>
      <c r="O15" s="329"/>
      <c r="P15" s="329"/>
      <c r="Q15" s="207" t="s">
        <v>241</v>
      </c>
      <c r="R15" s="207"/>
      <c r="S15" s="207"/>
      <c r="T15" s="207"/>
      <c r="U15" s="207"/>
      <c r="V15" s="207"/>
      <c r="W15" s="207"/>
      <c r="X15" s="207"/>
      <c r="Y15" s="207"/>
      <c r="Z15" s="207"/>
      <c r="AA15" s="52" t="s">
        <v>233</v>
      </c>
      <c r="AB15" s="208"/>
      <c r="AC15" s="208"/>
      <c r="AD15" s="208"/>
      <c r="AE15" s="208"/>
      <c r="AF15" s="208"/>
      <c r="AG15" s="208"/>
      <c r="AH15" s="208"/>
      <c r="AI15" s="208"/>
    </row>
    <row r="16" spans="1:35" ht="15" customHeight="1" x14ac:dyDescent="0.55000000000000004">
      <c r="B16" s="458" t="s">
        <v>116</v>
      </c>
      <c r="C16" s="459"/>
      <c r="D16" s="459"/>
      <c r="E16" s="459"/>
      <c r="F16" s="459"/>
      <c r="G16" s="459"/>
      <c r="H16" s="460"/>
      <c r="I16" s="329">
        <v>56000</v>
      </c>
      <c r="J16" s="329"/>
      <c r="K16" s="329"/>
      <c r="L16" s="329"/>
      <c r="M16" s="329"/>
      <c r="N16" s="329"/>
      <c r="O16" s="329"/>
      <c r="P16" s="329"/>
      <c r="Q16" s="207" t="s">
        <v>242</v>
      </c>
      <c r="R16" s="207"/>
      <c r="S16" s="207"/>
      <c r="T16" s="207"/>
      <c r="U16" s="207"/>
      <c r="V16" s="207"/>
      <c r="W16" s="207"/>
      <c r="X16" s="207"/>
      <c r="Y16" s="207"/>
      <c r="Z16" s="207"/>
      <c r="AA16" s="52" t="s">
        <v>233</v>
      </c>
      <c r="AB16" s="208"/>
      <c r="AC16" s="208"/>
      <c r="AD16" s="208"/>
      <c r="AE16" s="208"/>
      <c r="AF16" s="208"/>
      <c r="AG16" s="208"/>
      <c r="AH16" s="208"/>
      <c r="AI16" s="208"/>
    </row>
    <row r="17" spans="2:45" ht="15" customHeight="1" x14ac:dyDescent="0.55000000000000004">
      <c r="B17" s="458" t="s">
        <v>117</v>
      </c>
      <c r="C17" s="459"/>
      <c r="D17" s="459"/>
      <c r="E17" s="459"/>
      <c r="F17" s="459"/>
      <c r="G17" s="459"/>
      <c r="H17" s="460"/>
      <c r="I17" s="329">
        <v>280000</v>
      </c>
      <c r="J17" s="329"/>
      <c r="K17" s="329"/>
      <c r="L17" s="329"/>
      <c r="M17" s="329"/>
      <c r="N17" s="329"/>
      <c r="O17" s="329"/>
      <c r="P17" s="329"/>
      <c r="Q17" s="207" t="s">
        <v>243</v>
      </c>
      <c r="R17" s="207"/>
      <c r="S17" s="207"/>
      <c r="T17" s="207"/>
      <c r="U17" s="207"/>
      <c r="V17" s="207"/>
      <c r="W17" s="207"/>
      <c r="X17" s="207"/>
      <c r="Y17" s="207"/>
      <c r="Z17" s="207"/>
      <c r="AA17" s="52" t="s">
        <v>233</v>
      </c>
      <c r="AB17" s="208"/>
      <c r="AC17" s="208"/>
      <c r="AD17" s="208"/>
      <c r="AE17" s="208"/>
      <c r="AF17" s="208"/>
      <c r="AG17" s="208"/>
      <c r="AH17" s="208"/>
      <c r="AI17" s="208"/>
    </row>
    <row r="18" spans="2:45" ht="15" customHeight="1" x14ac:dyDescent="0.55000000000000004">
      <c r="B18" s="458" t="s">
        <v>118</v>
      </c>
      <c r="C18" s="459"/>
      <c r="D18" s="459"/>
      <c r="E18" s="459"/>
      <c r="F18" s="459"/>
      <c r="G18" s="459"/>
      <c r="H18" s="460"/>
      <c r="I18" s="329">
        <v>420000</v>
      </c>
      <c r="J18" s="329"/>
      <c r="K18" s="329"/>
      <c r="L18" s="329"/>
      <c r="M18" s="329"/>
      <c r="N18" s="329"/>
      <c r="O18" s="329"/>
      <c r="P18" s="329"/>
      <c r="Q18" s="207" t="s">
        <v>244</v>
      </c>
      <c r="R18" s="207"/>
      <c r="S18" s="207"/>
      <c r="T18" s="207"/>
      <c r="U18" s="207"/>
      <c r="V18" s="207"/>
      <c r="W18" s="207"/>
      <c r="X18" s="207"/>
      <c r="Y18" s="207"/>
      <c r="Z18" s="207"/>
      <c r="AA18" s="52" t="s">
        <v>233</v>
      </c>
      <c r="AB18" s="208"/>
      <c r="AC18" s="208"/>
      <c r="AD18" s="208"/>
      <c r="AE18" s="208"/>
      <c r="AF18" s="208"/>
      <c r="AG18" s="208"/>
      <c r="AH18" s="208"/>
      <c r="AI18" s="208"/>
    </row>
    <row r="19" spans="2:45" ht="15" customHeight="1" x14ac:dyDescent="0.55000000000000004">
      <c r="B19" s="458" t="s">
        <v>119</v>
      </c>
      <c r="C19" s="459"/>
      <c r="D19" s="459"/>
      <c r="E19" s="459"/>
      <c r="F19" s="459"/>
      <c r="G19" s="459"/>
      <c r="H19" s="460"/>
      <c r="I19" s="329">
        <v>0</v>
      </c>
      <c r="J19" s="329"/>
      <c r="K19" s="329"/>
      <c r="L19" s="329"/>
      <c r="M19" s="329"/>
      <c r="N19" s="329"/>
      <c r="O19" s="329"/>
      <c r="P19" s="329"/>
      <c r="Q19" s="207"/>
      <c r="R19" s="207"/>
      <c r="S19" s="207"/>
      <c r="T19" s="207"/>
      <c r="U19" s="207"/>
      <c r="V19" s="207"/>
      <c r="W19" s="207"/>
      <c r="X19" s="207"/>
      <c r="Y19" s="207"/>
      <c r="Z19" s="207"/>
      <c r="AA19" s="52"/>
      <c r="AB19" s="208"/>
      <c r="AC19" s="208"/>
      <c r="AD19" s="208"/>
      <c r="AE19" s="208"/>
      <c r="AF19" s="208"/>
      <c r="AG19" s="208"/>
      <c r="AH19" s="208"/>
      <c r="AI19" s="208"/>
    </row>
    <row r="20" spans="2:45" ht="15" customHeight="1" x14ac:dyDescent="0.55000000000000004">
      <c r="B20" s="458" t="s">
        <v>120</v>
      </c>
      <c r="C20" s="459"/>
      <c r="D20" s="459"/>
      <c r="E20" s="459"/>
      <c r="F20" s="459"/>
      <c r="G20" s="459"/>
      <c r="H20" s="460"/>
      <c r="I20" s="329">
        <v>4480000</v>
      </c>
      <c r="J20" s="329"/>
      <c r="K20" s="329"/>
      <c r="L20" s="329"/>
      <c r="M20" s="329"/>
      <c r="N20" s="329"/>
      <c r="O20" s="329"/>
      <c r="P20" s="329"/>
      <c r="Q20" s="207" t="s">
        <v>245</v>
      </c>
      <c r="R20" s="207"/>
      <c r="S20" s="207"/>
      <c r="T20" s="207"/>
      <c r="U20" s="207"/>
      <c r="V20" s="207"/>
      <c r="W20" s="207"/>
      <c r="X20" s="207"/>
      <c r="Y20" s="207"/>
      <c r="Z20" s="207"/>
      <c r="AA20" s="52" t="s">
        <v>233</v>
      </c>
      <c r="AB20" s="208"/>
      <c r="AC20" s="208"/>
      <c r="AD20" s="208"/>
      <c r="AE20" s="208"/>
      <c r="AF20" s="208"/>
      <c r="AG20" s="208"/>
      <c r="AH20" s="208"/>
      <c r="AI20" s="208"/>
    </row>
    <row r="21" spans="2:45" ht="15" customHeight="1" x14ac:dyDescent="0.55000000000000004">
      <c r="B21" s="458" t="s">
        <v>121</v>
      </c>
      <c r="C21" s="459"/>
      <c r="D21" s="459"/>
      <c r="E21" s="459"/>
      <c r="F21" s="459"/>
      <c r="G21" s="459"/>
      <c r="H21" s="460"/>
      <c r="I21" s="329">
        <v>1000000</v>
      </c>
      <c r="J21" s="329"/>
      <c r="K21" s="329"/>
      <c r="L21" s="329"/>
      <c r="M21" s="329"/>
      <c r="N21" s="329"/>
      <c r="O21" s="329"/>
      <c r="P21" s="329"/>
      <c r="Q21" s="207" t="s">
        <v>246</v>
      </c>
      <c r="R21" s="207"/>
      <c r="S21" s="207"/>
      <c r="T21" s="207"/>
      <c r="U21" s="207"/>
      <c r="V21" s="207"/>
      <c r="W21" s="207"/>
      <c r="X21" s="207"/>
      <c r="Y21" s="207"/>
      <c r="Z21" s="207"/>
      <c r="AA21" s="52" t="s">
        <v>233</v>
      </c>
      <c r="AB21" s="208"/>
      <c r="AC21" s="208"/>
      <c r="AD21" s="208"/>
      <c r="AE21" s="208"/>
      <c r="AF21" s="208"/>
      <c r="AG21" s="208"/>
      <c r="AH21" s="208"/>
      <c r="AI21" s="208"/>
    </row>
    <row r="22" spans="2:45" ht="15" customHeight="1" x14ac:dyDescent="0.55000000000000004">
      <c r="B22" s="458" t="s">
        <v>122</v>
      </c>
      <c r="C22" s="459"/>
      <c r="D22" s="459"/>
      <c r="E22" s="459"/>
      <c r="F22" s="459"/>
      <c r="G22" s="459"/>
      <c r="H22" s="460"/>
      <c r="I22" s="329">
        <v>300000</v>
      </c>
      <c r="J22" s="329"/>
      <c r="K22" s="329"/>
      <c r="L22" s="329"/>
      <c r="M22" s="329"/>
      <c r="N22" s="329"/>
      <c r="O22" s="329"/>
      <c r="P22" s="329"/>
      <c r="Q22" s="207" t="s">
        <v>247</v>
      </c>
      <c r="R22" s="207"/>
      <c r="S22" s="207"/>
      <c r="T22" s="207"/>
      <c r="U22" s="207"/>
      <c r="V22" s="207"/>
      <c r="W22" s="207"/>
      <c r="X22" s="207"/>
      <c r="Y22" s="207"/>
      <c r="Z22" s="207"/>
      <c r="AA22" s="52"/>
      <c r="AB22" s="208"/>
      <c r="AC22" s="208"/>
      <c r="AD22" s="208"/>
      <c r="AE22" s="208"/>
      <c r="AF22" s="208"/>
      <c r="AG22" s="208"/>
      <c r="AH22" s="208"/>
      <c r="AI22" s="208"/>
    </row>
    <row r="23" spans="2:45" ht="15" customHeight="1" x14ac:dyDescent="0.55000000000000004">
      <c r="B23" s="458" t="s">
        <v>145</v>
      </c>
      <c r="C23" s="459"/>
      <c r="D23" s="459"/>
      <c r="E23" s="459"/>
      <c r="F23" s="459"/>
      <c r="G23" s="459"/>
      <c r="H23" s="460"/>
      <c r="I23" s="329">
        <v>440000</v>
      </c>
      <c r="J23" s="329"/>
      <c r="K23" s="329"/>
      <c r="L23" s="329"/>
      <c r="M23" s="329"/>
      <c r="N23" s="329"/>
      <c r="O23" s="329"/>
      <c r="P23" s="329"/>
      <c r="Q23" s="207" t="s">
        <v>248</v>
      </c>
      <c r="R23" s="207"/>
      <c r="S23" s="207"/>
      <c r="T23" s="207"/>
      <c r="U23" s="207"/>
      <c r="V23" s="207"/>
      <c r="W23" s="207"/>
      <c r="X23" s="207"/>
      <c r="Y23" s="207"/>
      <c r="Z23" s="207"/>
      <c r="AA23" s="52" t="s">
        <v>233</v>
      </c>
      <c r="AB23" s="208"/>
      <c r="AC23" s="208"/>
      <c r="AD23" s="208"/>
      <c r="AE23" s="208"/>
      <c r="AF23" s="208"/>
      <c r="AG23" s="208"/>
      <c r="AH23" s="208"/>
      <c r="AI23" s="208"/>
    </row>
    <row r="24" spans="2:45" ht="15" customHeight="1" x14ac:dyDescent="0.55000000000000004">
      <c r="B24" s="458" t="s">
        <v>123</v>
      </c>
      <c r="C24" s="459"/>
      <c r="D24" s="459"/>
      <c r="E24" s="459"/>
      <c r="F24" s="459"/>
      <c r="G24" s="459"/>
      <c r="H24" s="460"/>
      <c r="I24" s="329">
        <v>24000</v>
      </c>
      <c r="J24" s="329"/>
      <c r="K24" s="329"/>
      <c r="L24" s="329"/>
      <c r="M24" s="329"/>
      <c r="N24" s="329"/>
      <c r="O24" s="329"/>
      <c r="P24" s="329"/>
      <c r="Q24" s="207" t="s">
        <v>249</v>
      </c>
      <c r="R24" s="207"/>
      <c r="S24" s="207"/>
      <c r="T24" s="207"/>
      <c r="U24" s="207"/>
      <c r="V24" s="207"/>
      <c r="W24" s="207"/>
      <c r="X24" s="207"/>
      <c r="Y24" s="207"/>
      <c r="Z24" s="207"/>
      <c r="AA24" s="52"/>
      <c r="AB24" s="208"/>
      <c r="AC24" s="208"/>
      <c r="AD24" s="208"/>
      <c r="AE24" s="208"/>
      <c r="AF24" s="208"/>
      <c r="AG24" s="208"/>
      <c r="AH24" s="208"/>
      <c r="AI24" s="208"/>
    </row>
    <row r="25" spans="2:45" ht="15" customHeight="1" thickBot="1" x14ac:dyDescent="0.6">
      <c r="B25" s="461" t="s">
        <v>92</v>
      </c>
      <c r="C25" s="462"/>
      <c r="D25" s="462"/>
      <c r="E25" s="462"/>
      <c r="F25" s="462"/>
      <c r="G25" s="462"/>
      <c r="H25" s="463"/>
      <c r="I25" s="464">
        <v>2200000</v>
      </c>
      <c r="J25" s="464"/>
      <c r="K25" s="464"/>
      <c r="L25" s="464"/>
      <c r="M25" s="464"/>
      <c r="N25" s="464"/>
      <c r="O25" s="464"/>
      <c r="P25" s="464"/>
      <c r="Q25" s="465" t="s">
        <v>232</v>
      </c>
      <c r="R25" s="465"/>
      <c r="S25" s="465"/>
      <c r="T25" s="465"/>
      <c r="U25" s="465"/>
      <c r="V25" s="465"/>
      <c r="W25" s="465"/>
      <c r="X25" s="465"/>
      <c r="Y25" s="465"/>
      <c r="Z25" s="465"/>
      <c r="AA25" s="53"/>
      <c r="AB25" s="286"/>
      <c r="AC25" s="286"/>
      <c r="AD25" s="286"/>
      <c r="AE25" s="286"/>
      <c r="AF25" s="286"/>
      <c r="AG25" s="286"/>
      <c r="AH25" s="286"/>
      <c r="AI25" s="286"/>
    </row>
    <row r="26" spans="2:45" ht="15" customHeight="1" x14ac:dyDescent="0.55000000000000004">
      <c r="B26" s="457" t="s">
        <v>93</v>
      </c>
      <c r="C26" s="457"/>
      <c r="D26" s="457"/>
      <c r="E26" s="457"/>
      <c r="F26" s="457"/>
      <c r="G26" s="457"/>
      <c r="H26" s="457"/>
      <c r="I26" s="466">
        <f>SUM(I15:P25)</f>
        <v>12000000</v>
      </c>
      <c r="J26" s="466"/>
      <c r="K26" s="466"/>
      <c r="L26" s="466"/>
      <c r="M26" s="466"/>
      <c r="N26" s="466"/>
      <c r="O26" s="466"/>
      <c r="P26" s="466"/>
      <c r="Q26" s="457"/>
      <c r="R26" s="457"/>
      <c r="S26" s="457"/>
      <c r="T26" s="457"/>
      <c r="U26" s="457"/>
      <c r="V26" s="457"/>
      <c r="W26" s="457"/>
      <c r="X26" s="457"/>
      <c r="Y26" s="457"/>
      <c r="Z26" s="457"/>
      <c r="AA26" s="33"/>
      <c r="AB26" s="457"/>
      <c r="AC26" s="457"/>
      <c r="AD26" s="457"/>
      <c r="AE26" s="457"/>
      <c r="AF26" s="457"/>
      <c r="AG26" s="457"/>
      <c r="AH26" s="457"/>
      <c r="AI26" s="457"/>
    </row>
    <row r="27" spans="2:45" ht="15" customHeight="1" x14ac:dyDescent="0.55000000000000004">
      <c r="AS27" s="1"/>
    </row>
    <row r="28" spans="2:45" ht="15" customHeight="1" x14ac:dyDescent="0.55000000000000004">
      <c r="C28" s="6" t="s">
        <v>185</v>
      </c>
    </row>
    <row r="29" spans="2:45" ht="15" customHeight="1" x14ac:dyDescent="0.55000000000000004">
      <c r="C29" s="68" t="s">
        <v>186</v>
      </c>
      <c r="D29" s="68"/>
      <c r="E29" s="68"/>
      <c r="F29" s="68"/>
      <c r="G29" s="68"/>
      <c r="H29" s="68"/>
      <c r="I29" s="80"/>
    </row>
    <row r="30" spans="2:45" ht="15" customHeight="1" x14ac:dyDescent="0.55000000000000004">
      <c r="C30" s="68" t="s">
        <v>187</v>
      </c>
      <c r="D30" s="68"/>
      <c r="E30" s="68"/>
      <c r="F30" s="68"/>
      <c r="G30" s="68"/>
      <c r="H30" s="68"/>
      <c r="I30" s="80"/>
    </row>
    <row r="31" spans="2:45" ht="15" customHeight="1" x14ac:dyDescent="0.55000000000000004">
      <c r="C31" s="6" t="s">
        <v>253</v>
      </c>
    </row>
    <row r="32" spans="2:45" ht="15" customHeight="1" x14ac:dyDescent="0.55000000000000004">
      <c r="C32" s="68" t="s">
        <v>178</v>
      </c>
      <c r="D32" s="65" t="s">
        <v>171</v>
      </c>
      <c r="E32" s="65"/>
      <c r="F32" s="65"/>
      <c r="G32" s="84"/>
      <c r="H32" s="68"/>
      <c r="I32" s="68"/>
      <c r="J32" s="84"/>
      <c r="K32" s="68"/>
      <c r="L32" s="68"/>
      <c r="M32" s="68"/>
      <c r="N32" s="68"/>
      <c r="O32" s="85" t="s">
        <v>148</v>
      </c>
      <c r="P32" s="85"/>
      <c r="Q32" s="85"/>
      <c r="R32" s="68"/>
      <c r="S32" s="68"/>
      <c r="T32" s="68"/>
      <c r="U32" s="68"/>
      <c r="V32" s="68"/>
      <c r="W32" s="68"/>
      <c r="X32" s="68"/>
      <c r="Y32" s="68"/>
    </row>
  </sheetData>
  <mergeCells count="81">
    <mergeCell ref="I6:P6"/>
    <mergeCell ref="AB6:AI6"/>
    <mergeCell ref="I7:P7"/>
    <mergeCell ref="B7:H7"/>
    <mergeCell ref="B8:H8"/>
    <mergeCell ref="Q8:AA8"/>
    <mergeCell ref="B9:H9"/>
    <mergeCell ref="B10:H10"/>
    <mergeCell ref="B11:H11"/>
    <mergeCell ref="I8:P8"/>
    <mergeCell ref="I9:P9"/>
    <mergeCell ref="I10:P10"/>
    <mergeCell ref="I11:P11"/>
    <mergeCell ref="Q10:AA10"/>
    <mergeCell ref="B14:H14"/>
    <mergeCell ref="I14:P14"/>
    <mergeCell ref="Q14:Z14"/>
    <mergeCell ref="AB14:AI14"/>
    <mergeCell ref="B15:H15"/>
    <mergeCell ref="I15:P15"/>
    <mergeCell ref="Q15:Z15"/>
    <mergeCell ref="AB15:AI15"/>
    <mergeCell ref="B26:H26"/>
    <mergeCell ref="I26:P26"/>
    <mergeCell ref="Q26:Z26"/>
    <mergeCell ref="AB26:AI26"/>
    <mergeCell ref="B19:H19"/>
    <mergeCell ref="B20:H20"/>
    <mergeCell ref="I23:P23"/>
    <mergeCell ref="Q23:Z23"/>
    <mergeCell ref="AB23:AI23"/>
    <mergeCell ref="I24:P24"/>
    <mergeCell ref="Q24:Z24"/>
    <mergeCell ref="AB24:AI24"/>
    <mergeCell ref="B21:H21"/>
    <mergeCell ref="B22:H22"/>
    <mergeCell ref="B25:H25"/>
    <mergeCell ref="I16:P16"/>
    <mergeCell ref="Q16:Z16"/>
    <mergeCell ref="B18:H18"/>
    <mergeCell ref="I25:P25"/>
    <mergeCell ref="Q25:Z25"/>
    <mergeCell ref="I22:P22"/>
    <mergeCell ref="Q22:Z22"/>
    <mergeCell ref="AB16:AI16"/>
    <mergeCell ref="I17:P17"/>
    <mergeCell ref="Q17:Z17"/>
    <mergeCell ref="AB17:AI17"/>
    <mergeCell ref="I18:P18"/>
    <mergeCell ref="AB25:AI25"/>
    <mergeCell ref="B16:H16"/>
    <mergeCell ref="B17:H17"/>
    <mergeCell ref="I20:P20"/>
    <mergeCell ref="Q20:Z20"/>
    <mergeCell ref="AB20:AI20"/>
    <mergeCell ref="B23:H23"/>
    <mergeCell ref="B24:H24"/>
    <mergeCell ref="Q18:Z18"/>
    <mergeCell ref="AB18:AI18"/>
    <mergeCell ref="I19:P19"/>
    <mergeCell ref="Q19:Z19"/>
    <mergeCell ref="AB19:AI19"/>
    <mergeCell ref="I21:P21"/>
    <mergeCell ref="Q21:Z21"/>
    <mergeCell ref="AB21:AI21"/>
    <mergeCell ref="Q9:AA9"/>
    <mergeCell ref="AB22:AI22"/>
    <mergeCell ref="Q11:AA11"/>
    <mergeCell ref="U1:AI1"/>
    <mergeCell ref="U2:AI2"/>
    <mergeCell ref="Q1:T1"/>
    <mergeCell ref="Q2:T2"/>
    <mergeCell ref="A4:AI4"/>
    <mergeCell ref="AB7:AI7"/>
    <mergeCell ref="AB8:AI8"/>
    <mergeCell ref="AB9:AI9"/>
    <mergeCell ref="AB10:AI10"/>
    <mergeCell ref="AB11:AI11"/>
    <mergeCell ref="B6:H6"/>
    <mergeCell ref="Q6:AA6"/>
    <mergeCell ref="Q7:AA7"/>
  </mergeCells>
  <phoneticPr fontId="1"/>
  <dataValidations count="1">
    <dataValidation type="list" allowBlank="1" showInputMessage="1" showErrorMessage="1" sqref="AA15:AA25" xr:uid="{00000000-0002-0000-0100-000000000000}">
      <formula1>"○"</formula1>
    </dataValidation>
  </dataValidations>
  <pageMargins left="0.70866141732283472" right="0.70866141732283472" top="0.74803149606299213" bottom="0.74803149606299213" header="0.31496062992125984" footer="0.31496062992125984"/>
  <pageSetup paperSize="9" scale="9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ColWidth="9" defaultRowHeight="13" x14ac:dyDescent="0.55000000000000004"/>
  <cols>
    <col min="1" max="1" width="9" style="1"/>
    <col min="2" max="2" width="12.83203125" style="1" bestFit="1" customWidth="1"/>
    <col min="3" max="16384" width="9" style="1"/>
  </cols>
  <sheetData>
    <row r="1" spans="1:2" x14ac:dyDescent="0.55000000000000004">
      <c r="A1" s="1" t="s">
        <v>107</v>
      </c>
      <c r="B1" s="30">
        <v>100000</v>
      </c>
    </row>
    <row r="2" spans="1:2" x14ac:dyDescent="0.55000000000000004">
      <c r="A2" s="1" t="s">
        <v>108</v>
      </c>
      <c r="B2" s="30">
        <v>250000</v>
      </c>
    </row>
    <row r="3" spans="1:2" x14ac:dyDescent="0.55000000000000004">
      <c r="A3" s="1" t="s">
        <v>109</v>
      </c>
      <c r="B3" s="30">
        <v>500000</v>
      </c>
    </row>
    <row r="4" spans="1:2" x14ac:dyDescent="0.55000000000000004">
      <c r="A4" s="1" t="s">
        <v>110</v>
      </c>
      <c r="B4" s="30">
        <v>700000</v>
      </c>
    </row>
    <row r="5" spans="1:2" x14ac:dyDescent="0.55000000000000004">
      <c r="A5" s="1" t="s">
        <v>111</v>
      </c>
      <c r="B5" s="30">
        <v>1000000</v>
      </c>
    </row>
    <row r="6" spans="1:2" x14ac:dyDescent="0.55000000000000004">
      <c r="A6" s="1" t="s">
        <v>112</v>
      </c>
      <c r="B6" s="30">
        <v>2000000</v>
      </c>
    </row>
    <row r="7" spans="1:2" x14ac:dyDescent="0.55000000000000004">
      <c r="A7" s="1" t="s">
        <v>113</v>
      </c>
      <c r="B7" s="30">
        <v>3000000</v>
      </c>
    </row>
    <row r="8" spans="1:2" x14ac:dyDescent="0.55000000000000004">
      <c r="A8" s="1" t="s">
        <v>114</v>
      </c>
      <c r="B8" s="30">
        <v>4000000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申請書１</vt:lpstr>
      <vt:lpstr>申請書１の２(算出書)</vt:lpstr>
      <vt:lpstr>申請書１の３(開催助成金対象)</vt:lpstr>
      <vt:lpstr>申請書１の４(ハイブリッド対象)</vt:lpstr>
      <vt:lpstr>申請書１の５(おもてなし対象)</vt:lpstr>
      <vt:lpstr>申請書１の６(借り上げ車両対象）</vt:lpstr>
      <vt:lpstr>申請書１の７(宣誓書)</vt:lpstr>
      <vt:lpstr>別紙２(収支見積書)</vt:lpstr>
      <vt:lpstr>list</vt:lpstr>
      <vt:lpstr>申請書１!Print_Area</vt:lpstr>
      <vt:lpstr>'申請書１の３(開催助成金対象)'!Print_Area</vt:lpstr>
      <vt:lpstr>'申請書１の４(ハイブリッド対象)'!Print_Area</vt:lpstr>
      <vt:lpstr>'申請書１の５(おもてなし対象)'!Print_Area</vt:lpstr>
      <vt:lpstr>'申請書１の６(借り上げ車両対象）'!Print_Area</vt:lpstr>
      <vt:lpstr>'申請書１の７(宣誓書)'!Print_Area</vt:lpstr>
      <vt:lpstr>'別紙２(収支見積書)'!Print_Area</vt:lpstr>
      <vt:lpstr>'申請書１の３(開催助成金対象)'!Print_Titles</vt:lpstr>
      <vt:lpstr>'申請書１の５(おもてなし対象)'!Print_Titles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dc:creator>
  <cp:lastModifiedBy>HKC１５号</cp:lastModifiedBy>
  <cp:lastPrinted>2023-05-12T02:46:51Z</cp:lastPrinted>
  <dcterms:created xsi:type="dcterms:W3CDTF">2022-03-30T08:38:37Z</dcterms:created>
  <dcterms:modified xsi:type="dcterms:W3CDTF">2023-05-16T01:04:54Z</dcterms:modified>
</cp:coreProperties>
</file>