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8.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ayumu\公益社団法人　八王子観光コンベンション協 Dropbox\湯村亜衣子\コンベンション事業\MICE営業\1.総務\1.総務・開催支援\1.総務・開催支援\1.開催補助金書類\1.八王子の開催補助金\★令和7年度助成金\【確定】開催助成金\1.開催助成金書類一式\"/>
    </mc:Choice>
  </mc:AlternateContent>
  <xr:revisionPtr revIDLastSave="0" documentId="13_ncr:1_{D606597F-A66F-4B55-9C98-6F01792FA51C}" xr6:coauthVersionLast="47" xr6:coauthVersionMax="47" xr10:uidLastSave="{00000000-0000-0000-0000-000000000000}"/>
  <bookViews>
    <workbookView xWindow="-110" yWindow="-110" windowWidth="19420" windowHeight="11500" tabRatio="888" xr2:uid="{27FA912C-33FF-4253-9A0A-F29F3136D565}"/>
  </bookViews>
  <sheets>
    <sheet name="報告書５" sheetId="7" r:id="rId1"/>
    <sheet name="報告書５の2(対象経費)" sheetId="2" r:id="rId2"/>
    <sheet name="報告書５の３(ハイブリッド)" sheetId="3" r:id="rId3"/>
    <sheet name="報告書５の4(おもてなし)" sheetId="4" r:id="rId4"/>
    <sheet name="報告書５の５(借り上げ車両)" sheetId="5" r:id="rId5"/>
    <sheet name="【該当者記入】報告書５の６(算出書)" sheetId="9" r:id="rId6"/>
    <sheet name="別紙1(収支決算書)" sheetId="8" r:id="rId7"/>
    <sheet name="別紙2(宿泊者数報告書)" sheetId="13" r:id="rId8"/>
    <sheet name="別紙2の１（宿泊者名簿）" sheetId="20" r:id="rId9"/>
    <sheet name="別紙３(市内事業者等活用報告書)" sheetId="15" r:id="rId10"/>
    <sheet name="別紙4（実績報告書）" sheetId="21" r:id="rId11"/>
    <sheet name="list" sheetId="10" r:id="rId12"/>
    <sheet name="Sheet3" sheetId="19" r:id="rId13"/>
  </sheets>
  <definedNames>
    <definedName name="_xlnm.Print_Area" localSheetId="7">'別紙2(宿泊者数報告書)'!$A$1:$AF$27</definedName>
    <definedName name="_xlnm.Print_Area" localSheetId="8">'別紙2の１（宿泊者名簿）'!$A$1:$AK$56</definedName>
    <definedName name="_xlnm.Print_Area" localSheetId="9">'別紙３(市内事業者等活用報告書)'!$A$1:$AF$56</definedName>
    <definedName name="_xlnm.Print_Area" localSheetId="10">'別紙4（実績報告書）'!$A$1:$AN$116</definedName>
    <definedName name="_xlnm.Print_Area" localSheetId="0">報告書５!$A$1:$AR$49</definedName>
    <definedName name="_xlnm.Print_Area" localSheetId="1">'報告書５の2(対象経費)'!$A$1:$AH$77</definedName>
    <definedName name="_xlnm.Print_Area" localSheetId="2">'報告書５の３(ハイブリッド)'!$A$1:$AG$36</definedName>
    <definedName name="_xlnm.Print_Area" localSheetId="3">'報告書５の4(おもてなし)'!$A$1:$AH$79</definedName>
    <definedName name="_xlnm.Print_Area" localSheetId="4">'報告書５の５(借り上げ車両)'!$A$1:$AH$22</definedName>
    <definedName name="_xlnm.Print_Titles" localSheetId="7">'別紙2(宿泊者数報告書)'!$1:$5</definedName>
    <definedName name="_xlnm.Print_Titles" localSheetId="8">'別紙2の１（宿泊者名簿）'!$2:$10</definedName>
    <definedName name="_xlnm.Print_Titles" localSheetId="1">'報告書５の2(対象経費)'!$1:$8</definedName>
    <definedName name="_xlnm.Print_Titles" localSheetId="3">'報告書５の4(おもてなし)'!$1:$9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13" l="1"/>
  <c r="L30" i="7"/>
  <c r="I9" i="21"/>
  <c r="AA29" i="7"/>
  <c r="M37" i="21"/>
  <c r="M21" i="21"/>
  <c r="M20" i="21"/>
  <c r="I8" i="21"/>
  <c r="J17" i="21"/>
  <c r="AH11" i="9"/>
  <c r="Q29" i="7"/>
  <c r="Z14" i="5"/>
  <c r="T15" i="9"/>
  <c r="Q2" i="3"/>
  <c r="Q1" i="3"/>
  <c r="Z30" i="3"/>
  <c r="Z27" i="3"/>
  <c r="Z21" i="3"/>
  <c r="Z15" i="3"/>
  <c r="Z14" i="2"/>
  <c r="Q1" i="2"/>
  <c r="M15" i="13"/>
  <c r="Z57" i="4"/>
  <c r="Z63" i="4"/>
  <c r="Z21" i="4"/>
  <c r="Z15" i="4"/>
  <c r="R2" i="15"/>
  <c r="R2" i="13"/>
  <c r="U2" i="8"/>
  <c r="Q2" i="5"/>
  <c r="Q2" i="4"/>
  <c r="AM3" i="9"/>
  <c r="Q2" i="2"/>
  <c r="Z31" i="3"/>
  <c r="AF56" i="15"/>
  <c r="AF54" i="15"/>
  <c r="R1" i="15"/>
  <c r="Y22" i="13"/>
  <c r="U22" i="13"/>
  <c r="T24" i="13"/>
  <c r="T23" i="13"/>
  <c r="T21" i="13"/>
  <c r="R1" i="13"/>
  <c r="Q1" i="5"/>
  <c r="Q1" i="4"/>
  <c r="AM2" i="9"/>
  <c r="Z17" i="5"/>
  <c r="Z72" i="4"/>
  <c r="Z69" i="4"/>
  <c r="Z51" i="4"/>
  <c r="Z45" i="4"/>
  <c r="Z39" i="4"/>
  <c r="Z33" i="4"/>
  <c r="Z27" i="4"/>
  <c r="Z62" i="2"/>
  <c r="U1" i="8"/>
  <c r="I27" i="8"/>
  <c r="I12" i="8"/>
  <c r="AN11" i="9"/>
  <c r="AN15" i="9"/>
  <c r="Z73" i="4"/>
  <c r="M13" i="9"/>
  <c r="Z18" i="5"/>
  <c r="M14" i="9"/>
  <c r="AA14" i="9"/>
  <c r="Z20" i="2"/>
  <c r="Z26" i="2"/>
  <c r="Z32" i="2"/>
  <c r="Z38" i="2"/>
  <c r="Z44" i="2"/>
  <c r="Z50" i="2"/>
  <c r="Z56" i="2"/>
  <c r="Z68" i="2"/>
  <c r="Z71" i="2"/>
  <c r="AA13" i="9"/>
  <c r="AU14" i="9"/>
  <c r="AD34" i="7"/>
  <c r="M12" i="9"/>
  <c r="AA12" i="9"/>
  <c r="AU12" i="9"/>
  <c r="AD33" i="7"/>
  <c r="Z72" i="2"/>
  <c r="M11" i="9"/>
  <c r="M15" i="9"/>
  <c r="AU13" i="9"/>
  <c r="AA11" i="9"/>
  <c r="AU11" i="9"/>
  <c r="O33" i="7"/>
  <c r="AA15" i="9"/>
  <c r="O34" i="7"/>
  <c r="AU15" i="9"/>
  <c r="P32" i="7"/>
  <c r="P35" i="7"/>
</calcChain>
</file>

<file path=xl/sharedStrings.xml><?xml version="1.0" encoding="utf-8"?>
<sst xmlns="http://schemas.openxmlformats.org/spreadsheetml/2006/main" count="759" uniqueCount="502">
  <si>
    <t>公益社団法人八王子観光コンベンション協会</t>
    <rPh sb="0" eb="6">
      <t>コウエキシャダンホウジン</t>
    </rPh>
    <rPh sb="6" eb="9">
      <t>ハチオウジカ</t>
    </rPh>
    <rPh sb="9" eb="11">
      <t>ンコウ</t>
    </rPh>
    <rPh sb="18" eb="20">
      <t>キョウカイ</t>
    </rPh>
    <phoneticPr fontId="1"/>
  </si>
  <si>
    <t>〒</t>
    <phoneticPr fontId="1"/>
  </si>
  <si>
    <t>―</t>
    <phoneticPr fontId="1"/>
  </si>
  <si>
    <t>住　所</t>
    <rPh sb="0" eb="1">
      <t>ジュウ</t>
    </rPh>
    <rPh sb="2" eb="3">
      <t>ショ</t>
    </rPh>
    <phoneticPr fontId="1"/>
  </si>
  <si>
    <t>代表者名</t>
    <rPh sb="0" eb="3">
      <t>ダイヒョウシャ</t>
    </rPh>
    <rPh sb="3" eb="4">
      <t>メイ</t>
    </rPh>
    <phoneticPr fontId="1"/>
  </si>
  <si>
    <t>主催者</t>
    <rPh sb="0" eb="3">
      <t>シュサイシャ</t>
    </rPh>
    <phoneticPr fontId="1"/>
  </si>
  <si>
    <t>団体名</t>
    <rPh sb="0" eb="2">
      <t>ダンタイ</t>
    </rPh>
    <rPh sb="2" eb="3">
      <t>メイ</t>
    </rPh>
    <phoneticPr fontId="1"/>
  </si>
  <si>
    <t>電話番号</t>
    <rPh sb="0" eb="2">
      <t>デンワ</t>
    </rPh>
    <rPh sb="2" eb="4">
      <t>バンゴウ</t>
    </rPh>
    <phoneticPr fontId="1"/>
  </si>
  <si>
    <t>㊞</t>
    <phoneticPr fontId="1"/>
  </si>
  <si>
    <t>ＭＩＣＥの種類</t>
    <rPh sb="5" eb="7">
      <t>シュルイ</t>
    </rPh>
    <phoneticPr fontId="1"/>
  </si>
  <si>
    <t>その他</t>
    <rPh sb="2" eb="3">
      <t>タ</t>
    </rPh>
    <phoneticPr fontId="1"/>
  </si>
  <si>
    <t>円</t>
    <rPh sb="0" eb="1">
      <t>エン</t>
    </rPh>
    <phoneticPr fontId="1"/>
  </si>
  <si>
    <t>会　長　殿</t>
    <rPh sb="0" eb="1">
      <t>カイ</t>
    </rPh>
    <rPh sb="2" eb="3">
      <t>チョウ</t>
    </rPh>
    <rPh sb="4" eb="5">
      <t>ドノ</t>
    </rPh>
    <phoneticPr fontId="1"/>
  </si>
  <si>
    <t>申請者</t>
    <rPh sb="0" eb="3">
      <t>シンセイシャ</t>
    </rPh>
    <phoneticPr fontId="1"/>
  </si>
  <si>
    <t>小計⑩</t>
    <rPh sb="0" eb="2">
      <t>ショウケイ</t>
    </rPh>
    <phoneticPr fontId="1"/>
  </si>
  <si>
    <t>小計⑨</t>
    <rPh sb="0" eb="2">
      <t>ショウケイ</t>
    </rPh>
    <phoneticPr fontId="1"/>
  </si>
  <si>
    <t>諸経費</t>
    <rPh sb="0" eb="3">
      <t>ショケイヒ</t>
    </rPh>
    <phoneticPr fontId="1"/>
  </si>
  <si>
    <t>小計⑧</t>
    <rPh sb="0" eb="2">
      <t>ショウケイ</t>
    </rPh>
    <phoneticPr fontId="1"/>
  </si>
  <si>
    <t>消耗品費</t>
    <rPh sb="0" eb="3">
      <t>ショウモウヒン</t>
    </rPh>
    <rPh sb="3" eb="4">
      <t>ヒ</t>
    </rPh>
    <phoneticPr fontId="1"/>
  </si>
  <si>
    <t>小計⑦</t>
    <rPh sb="0" eb="2">
      <t>ショウケイ</t>
    </rPh>
    <phoneticPr fontId="1"/>
  </si>
  <si>
    <t>印刷
製本費</t>
    <rPh sb="0" eb="2">
      <t>インサツ</t>
    </rPh>
    <rPh sb="3" eb="5">
      <t>セイホン</t>
    </rPh>
    <rPh sb="5" eb="6">
      <t>ヒ</t>
    </rPh>
    <phoneticPr fontId="1"/>
  </si>
  <si>
    <t>小計⑥</t>
    <rPh sb="0" eb="2">
      <t>ショウケイ</t>
    </rPh>
    <phoneticPr fontId="1"/>
  </si>
  <si>
    <t>委託料</t>
    <rPh sb="0" eb="2">
      <t>イタク</t>
    </rPh>
    <rPh sb="2" eb="3">
      <t>リョウ</t>
    </rPh>
    <phoneticPr fontId="1"/>
  </si>
  <si>
    <t>小計⑤</t>
    <rPh sb="0" eb="2">
      <t>ショウケイ</t>
    </rPh>
    <phoneticPr fontId="1"/>
  </si>
  <si>
    <t>人件費</t>
    <rPh sb="0" eb="3">
      <t>ジンケンヒ</t>
    </rPh>
    <phoneticPr fontId="1"/>
  </si>
  <si>
    <t>小計④</t>
    <rPh sb="0" eb="2">
      <t>ショウケイ</t>
    </rPh>
    <phoneticPr fontId="1"/>
  </si>
  <si>
    <t>役務費</t>
    <rPh sb="0" eb="3">
      <t>エキムヒ</t>
    </rPh>
    <phoneticPr fontId="1"/>
  </si>
  <si>
    <t>小計③</t>
    <rPh sb="0" eb="2">
      <t>ショウケイ</t>
    </rPh>
    <phoneticPr fontId="1"/>
  </si>
  <si>
    <t>報償費</t>
    <rPh sb="0" eb="3">
      <t>ホウショウヒ</t>
    </rPh>
    <phoneticPr fontId="1"/>
  </si>
  <si>
    <t>小計②</t>
    <rPh sb="0" eb="2">
      <t>ショウケイ</t>
    </rPh>
    <phoneticPr fontId="1"/>
  </si>
  <si>
    <t>旅費</t>
    <rPh sb="0" eb="2">
      <t>リョヒ</t>
    </rPh>
    <phoneticPr fontId="1"/>
  </si>
  <si>
    <t>小計①</t>
    <rPh sb="0" eb="2">
      <t>ショウケイ</t>
    </rPh>
    <phoneticPr fontId="1"/>
  </si>
  <si>
    <t>賃借料</t>
    <rPh sb="0" eb="3">
      <t>チンシャクリョウ</t>
    </rPh>
    <phoneticPr fontId="1"/>
  </si>
  <si>
    <t>金額（円）</t>
    <rPh sb="0" eb="2">
      <t>キンガク</t>
    </rPh>
    <rPh sb="3" eb="4">
      <t>エン</t>
    </rPh>
    <phoneticPr fontId="1"/>
  </si>
  <si>
    <t>内　　　訳</t>
    <rPh sb="0" eb="1">
      <t>ナイ</t>
    </rPh>
    <rPh sb="4" eb="5">
      <t>ヤク</t>
    </rPh>
    <phoneticPr fontId="1"/>
  </si>
  <si>
    <t>内　　　容</t>
    <rPh sb="0" eb="1">
      <t>ナイ</t>
    </rPh>
    <rPh sb="4" eb="5">
      <t>カタチ</t>
    </rPh>
    <phoneticPr fontId="1"/>
  </si>
  <si>
    <t>項目</t>
    <rPh sb="0" eb="2">
      <t>コウモク</t>
    </rPh>
    <phoneticPr fontId="1"/>
  </si>
  <si>
    <t>ＭＩＣＥの名称</t>
    <rPh sb="5" eb="7">
      <t>メイショウ</t>
    </rPh>
    <phoneticPr fontId="1"/>
  </si>
  <si>
    <t>（団体名）</t>
    <rPh sb="1" eb="4">
      <t>ダンタイメイ</t>
    </rPh>
    <phoneticPr fontId="1"/>
  </si>
  <si>
    <t>（住所）</t>
    <rPh sb="1" eb="3">
      <t>ジュウショ</t>
    </rPh>
    <phoneticPr fontId="1"/>
  </si>
  <si>
    <t>（会場名）</t>
    <rPh sb="1" eb="4">
      <t>カイジョウメイ</t>
    </rPh>
    <phoneticPr fontId="1"/>
  </si>
  <si>
    <t>開催会場</t>
    <rPh sb="0" eb="4">
      <t>カイサイカイジョウ</t>
    </rPh>
    <phoneticPr fontId="1"/>
  </si>
  <si>
    <t>総事業費</t>
    <rPh sb="0" eb="4">
      <t>ソウジギョウヒ</t>
    </rPh>
    <phoneticPr fontId="1"/>
  </si>
  <si>
    <t>開催助成金</t>
    <rPh sb="0" eb="5">
      <t>カイサイジョセイキン</t>
    </rPh>
    <phoneticPr fontId="1"/>
  </si>
  <si>
    <t>ハイブリッド開催助成金</t>
    <rPh sb="6" eb="11">
      <t>カイサイジョセイキン</t>
    </rPh>
    <phoneticPr fontId="1"/>
  </si>
  <si>
    <t>おもてなし助成金</t>
    <rPh sb="5" eb="8">
      <t>ジョセイキン</t>
    </rPh>
    <phoneticPr fontId="1"/>
  </si>
  <si>
    <t>借り上げ車両助成金</t>
    <rPh sb="0" eb="1">
      <t>カ</t>
    </rPh>
    <rPh sb="2" eb="3">
      <t>ア</t>
    </rPh>
    <rPh sb="4" eb="6">
      <t>シャリョウ</t>
    </rPh>
    <rPh sb="6" eb="9">
      <t>ジョセイキン</t>
    </rPh>
    <phoneticPr fontId="1"/>
  </si>
  <si>
    <t>添付書類</t>
    <rPh sb="0" eb="4">
      <t>テンプショルイ</t>
    </rPh>
    <phoneticPr fontId="1"/>
  </si>
  <si>
    <t>日間</t>
    <rPh sb="0" eb="2">
      <t>ニチカン</t>
    </rPh>
    <phoneticPr fontId="1"/>
  </si>
  <si>
    <t>（電話番号）</t>
    <rPh sb="1" eb="5">
      <t>デンワバンゴウ</t>
    </rPh>
    <phoneticPr fontId="1"/>
  </si>
  <si>
    <t>Meeting</t>
    <phoneticPr fontId="1"/>
  </si>
  <si>
    <t>Incentive</t>
    <phoneticPr fontId="1"/>
  </si>
  <si>
    <t>Convention</t>
    <phoneticPr fontId="1"/>
  </si>
  <si>
    <t>Exhibition/Event</t>
  </si>
  <si>
    <t>報奨旅行</t>
    <rPh sb="0" eb="4">
      <t>ホウショウリョコウ</t>
    </rPh>
    <phoneticPr fontId="1"/>
  </si>
  <si>
    <t>研修旅行</t>
    <rPh sb="0" eb="4">
      <t>ケンシュウリョコウ</t>
    </rPh>
    <phoneticPr fontId="1"/>
  </si>
  <si>
    <t>学会</t>
    <rPh sb="0" eb="2">
      <t>ガッカイ</t>
    </rPh>
    <phoneticPr fontId="1"/>
  </si>
  <si>
    <t>招待旅行</t>
    <rPh sb="0" eb="4">
      <t>ショウタイリョコウ</t>
    </rPh>
    <phoneticPr fontId="1"/>
  </si>
  <si>
    <t>展示会</t>
    <rPh sb="0" eb="3">
      <t>テンジカイ</t>
    </rPh>
    <phoneticPr fontId="1"/>
  </si>
  <si>
    <t>見本市</t>
    <rPh sb="0" eb="3">
      <t>ミホンイチ</t>
    </rPh>
    <phoneticPr fontId="1"/>
  </si>
  <si>
    <t>スポーツイベント</t>
    <phoneticPr fontId="1"/>
  </si>
  <si>
    <t>文化イベント</t>
    <rPh sb="0" eb="2">
      <t>ブンカ</t>
    </rPh>
    <phoneticPr fontId="1"/>
  </si>
  <si>
    <t>金</t>
    <rPh sb="0" eb="1">
      <t>キン</t>
    </rPh>
    <phoneticPr fontId="1"/>
  </si>
  <si>
    <t>円</t>
    <rPh sb="0" eb="1">
      <t>エン</t>
    </rPh>
    <phoneticPr fontId="1"/>
  </si>
  <si>
    <t>＜収入＞</t>
    <rPh sb="1" eb="3">
      <t>シュウニュウ</t>
    </rPh>
    <phoneticPr fontId="1"/>
  </si>
  <si>
    <t>本助成金</t>
    <rPh sb="0" eb="1">
      <t>ホン</t>
    </rPh>
    <rPh sb="1" eb="4">
      <t>ジョセイキン</t>
    </rPh>
    <phoneticPr fontId="1"/>
  </si>
  <si>
    <t>その他の補助金</t>
    <rPh sb="2" eb="3">
      <t>タ</t>
    </rPh>
    <rPh sb="4" eb="7">
      <t>ホジョキン</t>
    </rPh>
    <phoneticPr fontId="1"/>
  </si>
  <si>
    <t>参加料等</t>
    <rPh sb="0" eb="3">
      <t>サンカリョウ</t>
    </rPh>
    <rPh sb="3" eb="4">
      <t>トウ</t>
    </rPh>
    <phoneticPr fontId="1"/>
  </si>
  <si>
    <t>その他</t>
  </si>
  <si>
    <t>計</t>
    <rPh sb="0" eb="1">
      <t>ケイ</t>
    </rPh>
    <phoneticPr fontId="1"/>
  </si>
  <si>
    <t>内容</t>
    <rPh sb="0" eb="2">
      <t>ナイヨウ</t>
    </rPh>
    <phoneticPr fontId="1"/>
  </si>
  <si>
    <t>備考</t>
    <rPh sb="0" eb="2">
      <t>ビコウ</t>
    </rPh>
    <phoneticPr fontId="1"/>
  </si>
  <si>
    <t>（単位：円）</t>
    <rPh sb="1" eb="3">
      <t>タンイ</t>
    </rPh>
    <rPh sb="4" eb="5">
      <t>エン</t>
    </rPh>
    <phoneticPr fontId="1"/>
  </si>
  <si>
    <t>＜支出＞</t>
    <rPh sb="1" eb="3">
      <t>シシュツ</t>
    </rPh>
    <phoneticPr fontId="1"/>
  </si>
  <si>
    <t>合計</t>
    <rPh sb="0" eb="2">
      <t>ゴウケイ</t>
    </rPh>
    <phoneticPr fontId="1"/>
  </si>
  <si>
    <t>うち対象経費</t>
    <rPh sb="2" eb="6">
      <t>タイショウケイヒ</t>
    </rPh>
    <phoneticPr fontId="1"/>
  </si>
  <si>
    <t>実支出額</t>
    <rPh sb="0" eb="4">
      <t>ジツシシュツガク</t>
    </rPh>
    <phoneticPr fontId="1"/>
  </si>
  <si>
    <t>A</t>
    <phoneticPr fontId="1"/>
  </si>
  <si>
    <t>B</t>
    <phoneticPr fontId="1"/>
  </si>
  <si>
    <t>C=A-B</t>
    <phoneticPr fontId="1"/>
  </si>
  <si>
    <t>D=C×助成率</t>
    <rPh sb="4" eb="6">
      <t>ジョセイ</t>
    </rPh>
    <rPh sb="6" eb="7">
      <t>リツ</t>
    </rPh>
    <phoneticPr fontId="1"/>
  </si>
  <si>
    <t>（助成金上限額）</t>
    <rPh sb="1" eb="7">
      <t>ジョセイキンジョウゲンガク</t>
    </rPh>
    <phoneticPr fontId="1"/>
  </si>
  <si>
    <t>30～49泊</t>
  </si>
  <si>
    <t>50～99泊</t>
  </si>
  <si>
    <t>100～299泊</t>
  </si>
  <si>
    <t>300～499泊</t>
  </si>
  <si>
    <t>500～999泊</t>
  </si>
  <si>
    <t>1,000～1,999泊</t>
  </si>
  <si>
    <t>2,000～2,999泊</t>
  </si>
  <si>
    <t>3,000泊～</t>
  </si>
  <si>
    <t>賃借料</t>
  </si>
  <si>
    <t>旅費</t>
  </si>
  <si>
    <t>報償費</t>
  </si>
  <si>
    <t>役務費</t>
  </si>
  <si>
    <t>人件費</t>
  </si>
  <si>
    <t>委託料</t>
  </si>
  <si>
    <t>印刷製本費</t>
  </si>
  <si>
    <t>消耗品費</t>
  </si>
  <si>
    <t>諸経費</t>
  </si>
  <si>
    <t>※</t>
    <phoneticPr fontId="1"/>
  </si>
  <si>
    <t>MICEの名称</t>
    <rPh sb="5" eb="7">
      <t>メイショウ</t>
    </rPh>
    <phoneticPr fontId="1"/>
  </si>
  <si>
    <t>借り上げ車両費</t>
    <rPh sb="0" eb="1">
      <t>カ</t>
    </rPh>
    <rPh sb="2" eb="3">
      <t>ア</t>
    </rPh>
    <rPh sb="4" eb="6">
      <t>シャリョウ</t>
    </rPh>
    <rPh sb="6" eb="7">
      <t>ヒ</t>
    </rPh>
    <phoneticPr fontId="1"/>
  </si>
  <si>
    <t>小計⑪</t>
    <rPh sb="0" eb="2">
      <t>ショウケイ</t>
    </rPh>
    <phoneticPr fontId="1"/>
  </si>
  <si>
    <t>支出合計（円）
（小計①+②+③+④+⑤+⑥+⑦+⑧+⑨+⑩+⑪）</t>
    <rPh sb="0" eb="2">
      <t>シシュツ</t>
    </rPh>
    <rPh sb="2" eb="4">
      <t>ゴウケイ</t>
    </rPh>
    <rPh sb="5" eb="6">
      <t>エン</t>
    </rPh>
    <rPh sb="9" eb="11">
      <t>ショウケイ</t>
    </rPh>
    <phoneticPr fontId="1"/>
  </si>
  <si>
    <t>支出合計（円）
（小計①+②+③+④）</t>
    <rPh sb="0" eb="2">
      <t>シシュツ</t>
    </rPh>
    <rPh sb="2" eb="4">
      <t>ゴウケイ</t>
    </rPh>
    <rPh sb="5" eb="6">
      <t>エン</t>
    </rPh>
    <rPh sb="9" eb="11">
      <t>ショウケイ</t>
    </rPh>
    <phoneticPr fontId="1"/>
  </si>
  <si>
    <t>同じ経費の中に該当する費用とそうでない費用がある場合は、分けて記載してください。</t>
    <rPh sb="0" eb="1">
      <t>オナ</t>
    </rPh>
    <rPh sb="2" eb="4">
      <t>ケイヒ</t>
    </rPh>
    <rPh sb="5" eb="6">
      <t>ナカ</t>
    </rPh>
    <rPh sb="7" eb="9">
      <t>ガイトウ</t>
    </rPh>
    <rPh sb="11" eb="13">
      <t>ヒヨウ</t>
    </rPh>
    <rPh sb="19" eb="21">
      <t>ヒヨウ</t>
    </rPh>
    <rPh sb="24" eb="26">
      <t>バアイ</t>
    </rPh>
    <rPh sb="28" eb="29">
      <t>ワ</t>
    </rPh>
    <rPh sb="31" eb="33">
      <t>キサイ</t>
    </rPh>
    <phoneticPr fontId="1"/>
  </si>
  <si>
    <t>規定値</t>
    <rPh sb="0" eb="3">
      <t>キテイチ</t>
    </rPh>
    <phoneticPr fontId="1"/>
  </si>
  <si>
    <t>選択</t>
    <rPh sb="0" eb="2">
      <t>センタク</t>
    </rPh>
    <phoneticPr fontId="1"/>
  </si>
  <si>
    <t>支出合計（円）
（小計①+②）</t>
    <rPh sb="0" eb="2">
      <t>シシュツ</t>
    </rPh>
    <rPh sb="2" eb="4">
      <t>ゴウケイ</t>
    </rPh>
    <rPh sb="5" eb="6">
      <t>エン</t>
    </rPh>
    <rPh sb="9" eb="11">
      <t>ショウケイ</t>
    </rPh>
    <phoneticPr fontId="1"/>
  </si>
  <si>
    <t>（別紙１）</t>
    <rPh sb="1" eb="3">
      <t>ベッシ</t>
    </rPh>
    <phoneticPr fontId="1"/>
  </si>
  <si>
    <t>（別紙２）</t>
    <rPh sb="1" eb="3">
      <t>ベッシ</t>
    </rPh>
    <phoneticPr fontId="1"/>
  </si>
  <si>
    <t>開催日</t>
    <rPh sb="0" eb="3">
      <t>カイサイビ</t>
    </rPh>
    <phoneticPr fontId="1"/>
  </si>
  <si>
    <t>者</t>
    <rPh sb="0" eb="1">
      <t>シャ</t>
    </rPh>
    <phoneticPr fontId="1"/>
  </si>
  <si>
    <t>泊</t>
    <rPh sb="0" eb="1">
      <t>ハク</t>
    </rPh>
    <phoneticPr fontId="1"/>
  </si>
  <si>
    <t>市内宿泊者数</t>
    <rPh sb="0" eb="2">
      <t>シナイ</t>
    </rPh>
    <rPh sb="2" eb="6">
      <t>シュクハクシャスウ</t>
    </rPh>
    <phoneticPr fontId="1"/>
  </si>
  <si>
    <t>番号</t>
  </si>
  <si>
    <t>氏名</t>
  </si>
  <si>
    <t>所属（団体）名</t>
  </si>
  <si>
    <t>（活用事業者数）</t>
    <rPh sb="1" eb="3">
      <t>カツヨウ</t>
    </rPh>
    <rPh sb="3" eb="7">
      <t>ジギョウシャスウ</t>
    </rPh>
    <phoneticPr fontId="1"/>
  </si>
  <si>
    <t>（様式第５号）</t>
    <rPh sb="1" eb="3">
      <t>ヨウシキ</t>
    </rPh>
    <rPh sb="3" eb="4">
      <t>ダイ</t>
    </rPh>
    <rPh sb="5" eb="6">
      <t>ゴウ</t>
    </rPh>
    <phoneticPr fontId="1"/>
  </si>
  <si>
    <t>（活用金額）</t>
    <rPh sb="1" eb="3">
      <t>カツヨウ</t>
    </rPh>
    <rPh sb="3" eb="5">
      <t>キンガク</t>
    </rPh>
    <phoneticPr fontId="1"/>
  </si>
  <si>
    <t>（別紙３）</t>
    <rPh sb="1" eb="3">
      <t>ベッシ</t>
    </rPh>
    <phoneticPr fontId="1"/>
  </si>
  <si>
    <t>（別紙４）</t>
    <rPh sb="1" eb="3">
      <t>ベッシ</t>
    </rPh>
    <phoneticPr fontId="1"/>
  </si>
  <si>
    <t>収支決算書</t>
    <rPh sb="0" eb="2">
      <t>シュウシ</t>
    </rPh>
    <rPh sb="2" eb="4">
      <t>ケッサン</t>
    </rPh>
    <rPh sb="4" eb="5">
      <t>ショ</t>
    </rPh>
    <phoneticPr fontId="1"/>
  </si>
  <si>
    <t>決算額</t>
    <rPh sb="0" eb="3">
      <t>ケッサンガク</t>
    </rPh>
    <phoneticPr fontId="1"/>
  </si>
  <si>
    <t>決算額</t>
    <rPh sb="0" eb="2">
      <t>ケッサン</t>
    </rPh>
    <rPh sb="2" eb="3">
      <t>ガク</t>
    </rPh>
    <phoneticPr fontId="1"/>
  </si>
  <si>
    <t>交付所要額</t>
    <rPh sb="0" eb="2">
      <t>コウフ</t>
    </rPh>
    <rPh sb="2" eb="4">
      <t>ショヨウ</t>
    </rPh>
    <rPh sb="4" eb="5">
      <t>ガク</t>
    </rPh>
    <phoneticPr fontId="1"/>
  </si>
  <si>
    <t>積　算　根　拠</t>
    <rPh sb="0" eb="1">
      <t>セキ</t>
    </rPh>
    <rPh sb="2" eb="3">
      <t>サン</t>
    </rPh>
    <rPh sb="4" eb="5">
      <t>ネ</t>
    </rPh>
    <rPh sb="6" eb="7">
      <t>キョ</t>
    </rPh>
    <phoneticPr fontId="1"/>
  </si>
  <si>
    <t>経費明細</t>
    <rPh sb="0" eb="4">
      <t>ケイヒメイサイ</t>
    </rPh>
    <phoneticPr fontId="1"/>
  </si>
  <si>
    <t>領収書No.</t>
    <rPh sb="0" eb="3">
      <t>リョウシュウショ</t>
    </rPh>
    <phoneticPr fontId="1"/>
  </si>
  <si>
    <t>（様式第５号の５）</t>
    <rPh sb="1" eb="3">
      <t>ヨウシキ</t>
    </rPh>
    <rPh sb="3" eb="4">
      <t>ダイ</t>
    </rPh>
    <rPh sb="5" eb="6">
      <t>ゴウ</t>
    </rPh>
    <phoneticPr fontId="1"/>
  </si>
  <si>
    <t>活用した事業者の詳細</t>
    <rPh sb="0" eb="2">
      <t>カツヨウ</t>
    </rPh>
    <rPh sb="4" eb="7">
      <t>ジギョウシャ</t>
    </rPh>
    <rPh sb="8" eb="10">
      <t>ショウサイ</t>
    </rPh>
    <phoneticPr fontId="1"/>
  </si>
  <si>
    <t>名称</t>
    <rPh sb="0" eb="2">
      <t>メイショウ</t>
    </rPh>
    <phoneticPr fontId="1"/>
  </si>
  <si>
    <t>所在地</t>
    <rPh sb="0" eb="3">
      <t>ショザイチ</t>
    </rPh>
    <phoneticPr fontId="1"/>
  </si>
  <si>
    <t>発注業務</t>
    <rPh sb="0" eb="2">
      <t>ハッチュウ</t>
    </rPh>
    <rPh sb="2" eb="4">
      <t>ギョウム</t>
    </rPh>
    <phoneticPr fontId="1"/>
  </si>
  <si>
    <t>発注金額</t>
    <rPh sb="0" eb="2">
      <t>ハッチュウ</t>
    </rPh>
    <rPh sb="2" eb="4">
      <t>キンガク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</si>
  <si>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</si>
  <si>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</si>
  <si>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</si>
  <si>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</si>
  <si>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</si>
  <si>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</si>
  <si>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</si>
  <si>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</si>
  <si>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</si>
  <si>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</si>
  <si>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その他</t>
    <rPh sb="2" eb="3">
      <t>タ</t>
    </rPh>
    <phoneticPr fontId="1"/>
  </si>
  <si>
    <t>（協会使用欄）</t>
    <rPh sb="1" eb="6">
      <t>キョウカイシヨウラン</t>
    </rPh>
    <phoneticPr fontId="1"/>
  </si>
  <si>
    <t>協会会員</t>
  </si>
  <si>
    <t>市内事業者</t>
  </si>
  <si>
    <t>事業者数</t>
    <rPh sb="0" eb="4">
      <t>ジギョウシャスウ</t>
    </rPh>
    <phoneticPr fontId="1"/>
  </si>
  <si>
    <t>金額</t>
    <rPh sb="0" eb="2">
      <t>キンガク</t>
    </rPh>
    <phoneticPr fontId="1"/>
  </si>
  <si>
    <t>市内事業者
活用実績</t>
    <rPh sb="8" eb="10">
      <t>ジッセキ</t>
    </rPh>
    <phoneticPr fontId="1"/>
  </si>
  <si>
    <t>(黄色枠)</t>
    <rPh sb="1" eb="3">
      <t>キイロ</t>
    </rPh>
    <rPh sb="3" eb="4">
      <t>ワク</t>
    </rPh>
    <phoneticPr fontId="1"/>
  </si>
  <si>
    <t>にご記入ください。</t>
    <rPh sb="2" eb="4">
      <t>キニュウ</t>
    </rPh>
    <phoneticPr fontId="1"/>
  </si>
  <si>
    <t>(緑色枠)は自動計算となります。</t>
    <rPh sb="1" eb="3">
      <t>ミドリイロ</t>
    </rPh>
    <rPh sb="3" eb="4">
      <t>ワク</t>
    </rPh>
    <rPh sb="6" eb="10">
      <t>ジドウケイサン</t>
    </rPh>
    <phoneticPr fontId="1"/>
  </si>
  <si>
    <t>借り上げ車両費</t>
    <phoneticPr fontId="1"/>
  </si>
  <si>
    <t>記載例</t>
    <rPh sb="0" eb="3">
      <t>キサイレイ</t>
    </rPh>
    <phoneticPr fontId="1"/>
  </si>
  <si>
    <t>㈱ABC弁当</t>
    <rPh sb="4" eb="6">
      <t>ベントウ</t>
    </rPh>
    <phoneticPr fontId="1"/>
  </si>
  <si>
    <t>八王子市旭町○○－○○－〇</t>
    <rPh sb="0" eb="4">
      <t>ハチオウジシ</t>
    </rPh>
    <rPh sb="4" eb="6">
      <t>アサヒチョウ</t>
    </rPh>
    <phoneticPr fontId="1"/>
  </si>
  <si>
    <t>参加者用弁当　（1日目　/　100食分）</t>
    <rPh sb="0" eb="4">
      <t>サンカシャヨウ</t>
    </rPh>
    <rPh sb="4" eb="6">
      <t>ベントウ</t>
    </rPh>
    <rPh sb="9" eb="11">
      <t>ニチメ</t>
    </rPh>
    <rPh sb="17" eb="18">
      <t>ショク</t>
    </rPh>
    <rPh sb="18" eb="19">
      <t>ブン</t>
    </rPh>
    <phoneticPr fontId="1"/>
  </si>
  <si>
    <t xml:space="preserve">助成対象経費 </t>
    <rPh sb="0" eb="6">
      <t>ジョセイタイショウケイヒ</t>
    </rPh>
    <phoneticPr fontId="1"/>
  </si>
  <si>
    <t>助成金額算出書</t>
    <rPh sb="0" eb="3">
      <t>ジョセイキン</t>
    </rPh>
    <rPh sb="3" eb="4">
      <t>ガク</t>
    </rPh>
    <rPh sb="4" eb="6">
      <t>サンシュツ</t>
    </rPh>
    <rPh sb="6" eb="7">
      <t>ショ</t>
    </rPh>
    <phoneticPr fontId="1"/>
  </si>
  <si>
    <t>収入等 (※1)</t>
    <rPh sb="0" eb="3">
      <t>シュウニュウトウ</t>
    </rPh>
    <phoneticPr fontId="1"/>
  </si>
  <si>
    <t>(</t>
    <phoneticPr fontId="1"/>
  </si>
  <si>
    <t>（</t>
    <phoneticPr fontId="1"/>
  </si>
  <si>
    <t>円）</t>
    <rPh sb="0" eb="1">
      <t>エン</t>
    </rPh>
    <phoneticPr fontId="1"/>
  </si>
  <si>
    <t>ハイブリッド助成金</t>
    <phoneticPr fontId="1"/>
  </si>
  <si>
    <t>借り上げ車両助成金</t>
    <phoneticPr fontId="1"/>
  </si>
  <si>
    <t>開催助成金</t>
    <phoneticPr fontId="1"/>
  </si>
  <si>
    <t>おもてなし助成金</t>
  </si>
  <si>
    <t>①開催助成金対象経費報告書</t>
    <rPh sb="1" eb="6">
      <t>カイサイジョセイキン</t>
    </rPh>
    <rPh sb="6" eb="10">
      <t>タイショウケイヒ</t>
    </rPh>
    <rPh sb="10" eb="13">
      <t>ホウコクショ</t>
    </rPh>
    <phoneticPr fontId="1"/>
  </si>
  <si>
    <t>※1  　国や都道府県、(公財)東京観光財団、その他公的団体（宝くじなど）からの補助金、助成金、負担金等</t>
    <rPh sb="13" eb="15">
      <t>コウザイ</t>
    </rPh>
    <rPh sb="16" eb="18">
      <t>トウキョウ</t>
    </rPh>
    <phoneticPr fontId="1"/>
  </si>
  <si>
    <t>（黄色枠）にご記入ください。</t>
    <rPh sb="1" eb="3">
      <t>キイロ</t>
    </rPh>
    <rPh sb="3" eb="4">
      <t>ワク</t>
    </rPh>
    <rPh sb="7" eb="9">
      <t>キニュウ</t>
    </rPh>
    <phoneticPr fontId="1"/>
  </si>
  <si>
    <t>※　　　記載内容が枠内に収まらない場合は、「ページをコピーして挿入」してください。</t>
    <rPh sb="4" eb="6">
      <t>キサイ</t>
    </rPh>
    <rPh sb="6" eb="8">
      <t>ナイヨウ</t>
    </rPh>
    <rPh sb="9" eb="11">
      <t>ワクナイ</t>
    </rPh>
    <rPh sb="12" eb="13">
      <t>オサ</t>
    </rPh>
    <rPh sb="17" eb="19">
      <t>バアイ</t>
    </rPh>
    <rPh sb="31" eb="33">
      <t>ソウニュウ</t>
    </rPh>
    <phoneticPr fontId="1"/>
  </si>
  <si>
    <t>※　　　領収書等を添付してください。</t>
    <phoneticPr fontId="1"/>
  </si>
  <si>
    <t>(黄色枠)にご記入ください。</t>
    <rPh sb="1" eb="4">
      <t>キイロワク</t>
    </rPh>
    <rPh sb="7" eb="9">
      <t>キニュウ</t>
    </rPh>
    <phoneticPr fontId="1"/>
  </si>
  <si>
    <t>（黄色枠）にご記入ください。</t>
    <rPh sb="1" eb="4">
      <t>キイロワク</t>
    </rPh>
    <rPh sb="7" eb="9">
      <t>キニュウ</t>
    </rPh>
    <phoneticPr fontId="1"/>
  </si>
  <si>
    <t>　　協会会員</t>
    <phoneticPr fontId="1"/>
  </si>
  <si>
    <t>　　市内事業者</t>
    <phoneticPr fontId="1"/>
  </si>
  <si>
    <t>★</t>
    <phoneticPr fontId="1"/>
  </si>
  <si>
    <t>（※）印の箇所は、1,000円未満切り捨てで記載されます。</t>
    <rPh sb="3" eb="4">
      <t>シルシ</t>
    </rPh>
    <rPh sb="5" eb="7">
      <t>カショ</t>
    </rPh>
    <rPh sb="14" eb="17">
      <t>エンミマン</t>
    </rPh>
    <rPh sb="17" eb="18">
      <t>キ</t>
    </rPh>
    <rPh sb="19" eb="20">
      <t>ス</t>
    </rPh>
    <rPh sb="22" eb="24">
      <t>キサイ</t>
    </rPh>
    <phoneticPr fontId="1"/>
  </si>
  <si>
    <t>（延べ宿泊数）</t>
    <rPh sb="1" eb="2">
      <t>ノ</t>
    </rPh>
    <rPh sb="3" eb="6">
      <t>シュクハクスウ</t>
    </rPh>
    <phoneticPr fontId="1"/>
  </si>
  <si>
    <t>★　領収書等を添付してください。</t>
    <rPh sb="2" eb="5">
      <t>リョウシュウショ</t>
    </rPh>
    <rPh sb="5" eb="6">
      <t>トウ</t>
    </rPh>
    <rPh sb="7" eb="9">
      <t>テンプ</t>
    </rPh>
    <phoneticPr fontId="1"/>
  </si>
  <si>
    <t>★　記載内容が枠内に収まらない場合は、「行の挿入」してください。</t>
    <rPh sb="2" eb="4">
      <t>キサイ</t>
    </rPh>
    <rPh sb="4" eb="6">
      <t>ナイヨウ</t>
    </rPh>
    <rPh sb="7" eb="9">
      <t>ワクナイ</t>
    </rPh>
    <rPh sb="10" eb="11">
      <t>オサ</t>
    </rPh>
    <rPh sb="15" eb="17">
      <t>バアイ</t>
    </rPh>
    <rPh sb="20" eb="21">
      <t>ギョウ</t>
    </rPh>
    <rPh sb="22" eb="24">
      <t>ソウニュウ</t>
    </rPh>
    <phoneticPr fontId="1"/>
  </si>
  <si>
    <t>②ハイブリッド開催助成金対象経費報告書</t>
    <rPh sb="7" eb="9">
      <t>カイサイ</t>
    </rPh>
    <rPh sb="9" eb="12">
      <t>ジョセイキン</t>
    </rPh>
    <rPh sb="12" eb="19">
      <t>タイショウケイヒホウコクショ</t>
    </rPh>
    <phoneticPr fontId="1"/>
  </si>
  <si>
    <t>★　</t>
    <phoneticPr fontId="1"/>
  </si>
  <si>
    <t>★　　記載内容が枠内に収まらない場合は、「行の挿入」してください。</t>
    <rPh sb="3" eb="5">
      <t>キサイ</t>
    </rPh>
    <rPh sb="5" eb="7">
      <t>ナイヨウ</t>
    </rPh>
    <rPh sb="8" eb="10">
      <t>ワクナイ</t>
    </rPh>
    <rPh sb="11" eb="12">
      <t>オサ</t>
    </rPh>
    <rPh sb="16" eb="18">
      <t>バアイ</t>
    </rPh>
    <rPh sb="21" eb="22">
      <t>ギョウ</t>
    </rPh>
    <rPh sb="23" eb="25">
      <t>ソウニュウ</t>
    </rPh>
    <phoneticPr fontId="1"/>
  </si>
  <si>
    <t>★　　領収書等を添付してください。</t>
    <rPh sb="3" eb="6">
      <t>リョウシュウショ</t>
    </rPh>
    <rPh sb="6" eb="7">
      <t>トウ</t>
    </rPh>
    <rPh sb="8" eb="10">
      <t>テンプ</t>
    </rPh>
    <phoneticPr fontId="1"/>
  </si>
  <si>
    <t>　 (黄色枠)にご記入ください。</t>
    <rPh sb="3" eb="6">
      <t>キイロワク</t>
    </rPh>
    <rPh sb="9" eb="11">
      <t>キニュウ</t>
    </rPh>
    <phoneticPr fontId="1"/>
  </si>
  <si>
    <t>★    主催者側が用意するフォームの収支決算書でも代用可能。</t>
    <rPh sb="5" eb="9">
      <t>シュサイシャガワ</t>
    </rPh>
    <rPh sb="10" eb="12">
      <t>ヨウイ</t>
    </rPh>
    <rPh sb="19" eb="24">
      <t>シュウシケッサンショ</t>
    </rPh>
    <rPh sb="26" eb="28">
      <t>ダイヨウ</t>
    </rPh>
    <rPh sb="28" eb="30">
      <t>カノウ</t>
    </rPh>
    <phoneticPr fontId="1"/>
  </si>
  <si>
    <t>内容</t>
    <rPh sb="0" eb="2">
      <t>ショセキハンバイ</t>
    </rPh>
    <phoneticPr fontId="1"/>
  </si>
  <si>
    <t>国外参加者（渡航者含む）</t>
    <rPh sb="0" eb="2">
      <t>コクガイ</t>
    </rPh>
    <rPh sb="2" eb="5">
      <t>サンカシャ</t>
    </rPh>
    <rPh sb="6" eb="10">
      <t>トコウシャフク</t>
    </rPh>
    <phoneticPr fontId="1"/>
  </si>
  <si>
    <t>居住地 ※1</t>
    <rPh sb="0" eb="3">
      <t>キョジュウチ</t>
    </rPh>
    <phoneticPr fontId="1"/>
  </si>
  <si>
    <t>宿泊施設名 ※2</t>
    <rPh sb="0" eb="2">
      <t>シュクハク</t>
    </rPh>
    <rPh sb="2" eb="5">
      <t>シセツメイ</t>
    </rPh>
    <phoneticPr fontId="1"/>
  </si>
  <si>
    <t>宿泊数 ※3</t>
    <rPh sb="0" eb="3">
      <t>シュクハクスウ</t>
    </rPh>
    <phoneticPr fontId="1"/>
  </si>
  <si>
    <t>下記及び添付する参加者名簿の内容に相違ないことを証明します。</t>
    <rPh sb="0" eb="2">
      <t>カキ</t>
    </rPh>
    <rPh sb="2" eb="3">
      <t>オヨ</t>
    </rPh>
    <rPh sb="8" eb="13">
      <t>サンカシャメイボ</t>
    </rPh>
    <rPh sb="14" eb="16">
      <t>ナイヨウ</t>
    </rPh>
    <phoneticPr fontId="1"/>
  </si>
  <si>
    <t>（様式第５号の３）</t>
    <rPh sb="1" eb="3">
      <t>ヨウシキ</t>
    </rPh>
    <rPh sb="3" eb="4">
      <t>ダイ</t>
    </rPh>
    <rPh sb="5" eb="6">
      <t>ゴウ</t>
    </rPh>
    <phoneticPr fontId="1"/>
  </si>
  <si>
    <t>★　　収入と支出の合計は同額としてください。</t>
    <rPh sb="3" eb="5">
      <t>シュウニュウ</t>
    </rPh>
    <rPh sb="6" eb="8">
      <t>シシュツ</t>
    </rPh>
    <rPh sb="9" eb="11">
      <t>ゴウケイ</t>
    </rPh>
    <rPh sb="12" eb="14">
      <t>ドウガク</t>
    </rPh>
    <phoneticPr fontId="1"/>
  </si>
  <si>
    <t>③おもてなし助成金対象経費報告書</t>
    <rPh sb="6" eb="9">
      <t>ジョセイキン</t>
    </rPh>
    <rPh sb="9" eb="13">
      <t>タイショウケイヒ</t>
    </rPh>
    <rPh sb="13" eb="16">
      <t>ホウコクショ</t>
    </rPh>
    <phoneticPr fontId="1"/>
  </si>
  <si>
    <t>④借り上げ車両助成金対象経費報告書</t>
    <rPh sb="14" eb="17">
      <t>ホウコクショ</t>
    </rPh>
    <phoneticPr fontId="1"/>
  </si>
  <si>
    <t>宿泊者数報告書</t>
    <phoneticPr fontId="1"/>
  </si>
  <si>
    <t>★    記載内容が枠内に収まらない場合は、「行の挿入」してください。</t>
    <phoneticPr fontId="1"/>
  </si>
  <si>
    <t>市内事業者等活用報告書</t>
    <rPh sb="0" eb="5">
      <t>シナイジギョウシャ</t>
    </rPh>
    <rPh sb="5" eb="6">
      <t>トウ</t>
    </rPh>
    <rPh sb="6" eb="8">
      <t>カツヨウ</t>
    </rPh>
    <rPh sb="8" eb="11">
      <t>ホウコクショ</t>
    </rPh>
    <phoneticPr fontId="1"/>
  </si>
  <si>
    <r>
      <t>国内参加者</t>
    </r>
    <r>
      <rPr>
        <sz val="8"/>
        <rFont val="BIZ UDP明朝 Medium"/>
        <family val="1"/>
        <charset val="128"/>
      </rPr>
      <t>（市内在住を除く）　</t>
    </r>
    <rPh sb="2" eb="5">
      <t>サンカシャ</t>
    </rPh>
    <rPh sb="8" eb="10">
      <t>ザイジュウ</t>
    </rPh>
    <phoneticPr fontId="1"/>
  </si>
  <si>
    <t>国外参加者</t>
    <rPh sb="0" eb="2">
      <t>コクガイ</t>
    </rPh>
    <rPh sb="2" eb="5">
      <t>サンカシャ</t>
    </rPh>
    <phoneticPr fontId="1"/>
  </si>
  <si>
    <t>延べ宿泊数</t>
    <rPh sb="0" eb="1">
      <t>ノ</t>
    </rPh>
    <rPh sb="2" eb="4">
      <t>シュクハク</t>
    </rPh>
    <rPh sb="4" eb="5">
      <t>スウ</t>
    </rPh>
    <phoneticPr fontId="1"/>
  </si>
  <si>
    <t>（代表者名）</t>
    <rPh sb="1" eb="5">
      <t>ダイヒョウシャメイ</t>
    </rPh>
    <phoneticPr fontId="1"/>
  </si>
  <si>
    <t>(電話番号)</t>
    <rPh sb="1" eb="5">
      <t>デンワバンゴウ</t>
    </rPh>
    <phoneticPr fontId="1"/>
  </si>
  <si>
    <t>担当窓口</t>
    <rPh sb="0" eb="2">
      <t>タントウ</t>
    </rPh>
    <rPh sb="2" eb="4">
      <t>マドグチ</t>
    </rPh>
    <phoneticPr fontId="1"/>
  </si>
  <si>
    <t>（所属機関）</t>
    <rPh sb="1" eb="3">
      <t>ショゾク</t>
    </rPh>
    <rPh sb="3" eb="5">
      <t>キカン</t>
    </rPh>
    <phoneticPr fontId="1"/>
  </si>
  <si>
    <t>（役職・氏名）</t>
    <rPh sb="1" eb="3">
      <t>ヤクショク</t>
    </rPh>
    <rPh sb="4" eb="6">
      <t>シメイ</t>
    </rPh>
    <phoneticPr fontId="1"/>
  </si>
  <si>
    <t>(E-mail)</t>
    <phoneticPr fontId="1"/>
  </si>
  <si>
    <t>ＭＩＣＥ開催助成金事業報告書</t>
    <rPh sb="4" eb="6">
      <t>カイサイ</t>
    </rPh>
    <rPh sb="6" eb="9">
      <t>ジョセイキン</t>
    </rPh>
    <rPh sb="9" eb="11">
      <t>ジギョウ</t>
    </rPh>
    <rPh sb="11" eb="14">
      <t>ホウコクショ</t>
    </rPh>
    <phoneticPr fontId="1"/>
  </si>
  <si>
    <t>金額（円）</t>
    <phoneticPr fontId="1"/>
  </si>
  <si>
    <t>支出合計（円）
（小計①+②+③+④+⑤+⑥+⑦+⑧+⑨+⑩＋⑪）</t>
    <rPh sb="0" eb="2">
      <t>シシュツ</t>
    </rPh>
    <rPh sb="2" eb="4">
      <t>ゴウケイ</t>
    </rPh>
    <rPh sb="5" eb="6">
      <t>エン</t>
    </rPh>
    <rPh sb="9" eb="11">
      <t>ショウケイ</t>
    </rPh>
    <phoneticPr fontId="1"/>
  </si>
  <si>
    <t>国内参加者（市内在住者以外）</t>
    <rPh sb="0" eb="2">
      <t>コクナイ</t>
    </rPh>
    <rPh sb="2" eb="5">
      <t>サンカシャ</t>
    </rPh>
    <rPh sb="6" eb="11">
      <t>シナイザイジュウシャ</t>
    </rPh>
    <rPh sb="11" eb="13">
      <t>イガイ</t>
    </rPh>
    <phoneticPr fontId="1"/>
  </si>
  <si>
    <t>６、　その他必要な書類</t>
    <rPh sb="5" eb="6">
      <t>タ</t>
    </rPh>
    <rPh sb="6" eb="8">
      <t>ヒツヨウ</t>
    </rPh>
    <rPh sb="9" eb="11">
      <t>ショルイ</t>
    </rPh>
    <phoneticPr fontId="1"/>
  </si>
  <si>
    <t>　公益社団法人八王子観光コンベンション協会ＭＩＣＥ開催助成金要綱第12条の規定に基づき、次のとおり報告します。</t>
    <rPh sb="1" eb="7">
      <t>コウエキシャダンホウジン</t>
    </rPh>
    <rPh sb="7" eb="10">
      <t>ハチオウジ</t>
    </rPh>
    <rPh sb="10" eb="12">
      <t>カンコウ</t>
    </rPh>
    <rPh sb="19" eb="21">
      <t>キョウカイ</t>
    </rPh>
    <rPh sb="25" eb="27">
      <t>カイサイ</t>
    </rPh>
    <rPh sb="27" eb="30">
      <t>ジョセイキン</t>
    </rPh>
    <rPh sb="30" eb="32">
      <t>ヨウコウ</t>
    </rPh>
    <rPh sb="32" eb="33">
      <t>ダイ</t>
    </rPh>
    <rPh sb="35" eb="36">
      <t>ジョウ</t>
    </rPh>
    <rPh sb="37" eb="39">
      <t>キテイ</t>
    </rPh>
    <rPh sb="40" eb="41">
      <t>モト</t>
    </rPh>
    <rPh sb="44" eb="45">
      <t>ツギ</t>
    </rPh>
    <rPh sb="49" eb="51">
      <t>ホウコク</t>
    </rPh>
    <phoneticPr fontId="1"/>
  </si>
  <si>
    <t>企業内会議・セミナー</t>
    <rPh sb="0" eb="5">
      <t>キギョウナイカイギ</t>
    </rPh>
    <phoneticPr fontId="1"/>
  </si>
  <si>
    <t>企業内研修</t>
    <phoneticPr fontId="1"/>
  </si>
  <si>
    <t>役職名等</t>
    <rPh sb="0" eb="1">
      <t>ヤク</t>
    </rPh>
    <phoneticPr fontId="1"/>
  </si>
  <si>
    <t>交通</t>
    <phoneticPr fontId="1"/>
  </si>
  <si>
    <t>印刷・ノベルティ</t>
    <phoneticPr fontId="1"/>
  </si>
  <si>
    <t>弁当・ケータリング</t>
    <rPh sb="0" eb="2">
      <t>ベントウ</t>
    </rPh>
    <phoneticPr fontId="1"/>
  </si>
  <si>
    <t>飲食</t>
    <phoneticPr fontId="1"/>
  </si>
  <si>
    <t>土産</t>
    <rPh sb="0" eb="2">
      <t>ミヤゲ</t>
    </rPh>
    <phoneticPr fontId="1"/>
  </si>
  <si>
    <t>会場装飾施工・設営</t>
    <rPh sb="0" eb="4">
      <t>カイジョウソウショク</t>
    </rPh>
    <rPh sb="4" eb="6">
      <t>セコウ</t>
    </rPh>
    <rPh sb="7" eb="9">
      <t>セツエイ</t>
    </rPh>
    <phoneticPr fontId="1"/>
  </si>
  <si>
    <t>イベント企画運営</t>
    <rPh sb="4" eb="8">
      <t>キカクウンエイ</t>
    </rPh>
    <phoneticPr fontId="1"/>
  </si>
  <si>
    <t>旅行代理店</t>
    <rPh sb="0" eb="5">
      <t>リョコウダイリテン</t>
    </rPh>
    <phoneticPr fontId="1"/>
  </si>
  <si>
    <t>花・植木</t>
    <phoneticPr fontId="1"/>
  </si>
  <si>
    <t>電気・水道・エア工事</t>
    <rPh sb="0" eb="2">
      <t>デンキ</t>
    </rPh>
    <rPh sb="3" eb="5">
      <t>スイドウ</t>
    </rPh>
    <rPh sb="8" eb="10">
      <t>コウジ</t>
    </rPh>
    <phoneticPr fontId="1"/>
  </si>
  <si>
    <t>清掃・廃棄物</t>
    <rPh sb="0" eb="2">
      <t>セイソウ</t>
    </rPh>
    <rPh sb="3" eb="6">
      <t>ハイキブツ</t>
    </rPh>
    <phoneticPr fontId="1"/>
  </si>
  <si>
    <t>映像・音響・フォトサービス</t>
    <rPh sb="0" eb="2">
      <t>エイゾウ</t>
    </rPh>
    <rPh sb="3" eb="5">
      <t>オンキョウ</t>
    </rPh>
    <phoneticPr fontId="1"/>
  </si>
  <si>
    <t>警備・人材サービス</t>
    <rPh sb="0" eb="2">
      <t>ケイビ</t>
    </rPh>
    <rPh sb="3" eb="5">
      <t>ジンザイ</t>
    </rPh>
    <phoneticPr fontId="1"/>
  </si>
  <si>
    <t>保険</t>
    <rPh sb="0" eb="2">
      <t>ホケン</t>
    </rPh>
    <phoneticPr fontId="1"/>
  </si>
  <si>
    <t>レジャー・観光施設</t>
    <rPh sb="5" eb="9">
      <t>カンコウシセツ</t>
    </rPh>
    <phoneticPr fontId="1"/>
  </si>
  <si>
    <t>以下より選択</t>
    <rPh sb="0" eb="2">
      <t>イカ</t>
    </rPh>
    <rPh sb="4" eb="6">
      <t>センタク</t>
    </rPh>
    <phoneticPr fontId="1"/>
  </si>
  <si>
    <t>１日当たり</t>
    <rPh sb="1" eb="2">
      <t>ニチ</t>
    </rPh>
    <rPh sb="2" eb="3">
      <t>ア</t>
    </rPh>
    <phoneticPr fontId="1"/>
  </si>
  <si>
    <t>名</t>
    <rPh sb="0" eb="1">
      <t>メイ</t>
    </rPh>
    <phoneticPr fontId="1"/>
  </si>
  <si>
    <t>オンライン参加者数</t>
    <rPh sb="5" eb="9">
      <t>サンカシャスウ</t>
    </rPh>
    <phoneticPr fontId="1"/>
  </si>
  <si>
    <r>
      <t xml:space="preserve">現地参加者数
</t>
    </r>
    <r>
      <rPr>
        <sz val="7"/>
        <rFont val="BIZ UDP明朝 Medium"/>
        <family val="1"/>
        <charset val="128"/>
      </rPr>
      <t>※来場者は含まず</t>
    </r>
    <rPh sb="0" eb="6">
      <t>ゲンチサンカシャスウ</t>
    </rPh>
    <rPh sb="8" eb="11">
      <t>ライジョウシャ</t>
    </rPh>
    <rPh sb="12" eb="13">
      <t>フク</t>
    </rPh>
    <phoneticPr fontId="1"/>
  </si>
  <si>
    <t>５、　MICEの実施内容がわかるもの（大会プログラムや写真等）</t>
    <rPh sb="8" eb="10">
      <t>ジッシ</t>
    </rPh>
    <rPh sb="10" eb="12">
      <t>ナイヨウ</t>
    </rPh>
    <rPh sb="19" eb="21">
      <t>タイカイ</t>
    </rPh>
    <rPh sb="27" eb="30">
      <t>シャシントウ</t>
    </rPh>
    <phoneticPr fontId="1"/>
  </si>
  <si>
    <t>宿泊者名簿</t>
    <rPh sb="0" eb="2">
      <t>シュクハク</t>
    </rPh>
    <rPh sb="2" eb="3">
      <t>シャ</t>
    </rPh>
    <rPh sb="3" eb="5">
      <t>メイボ</t>
    </rPh>
    <phoneticPr fontId="1"/>
  </si>
  <si>
    <t>団体等の総会・セミナー</t>
    <rPh sb="0" eb="3">
      <t>ダンタイトウ</t>
    </rPh>
    <rPh sb="4" eb="6">
      <t>ソウカイ</t>
    </rPh>
    <phoneticPr fontId="1"/>
  </si>
  <si>
    <t>団体等の会議</t>
    <phoneticPr fontId="1"/>
  </si>
  <si>
    <t>１．MICEの名称</t>
  </si>
  <si>
    <t>２.開催日</t>
  </si>
  <si>
    <t>３.ＭＩＣＥの概要</t>
  </si>
  <si>
    <t>団体名：</t>
    <phoneticPr fontId="1"/>
  </si>
  <si>
    <t>代表者名：</t>
  </si>
  <si>
    <t>国内</t>
    <phoneticPr fontId="1"/>
  </si>
  <si>
    <t>国際</t>
    <phoneticPr fontId="1"/>
  </si>
  <si>
    <t>（参加国が、日本を含む３か国以上）</t>
    <phoneticPr fontId="1"/>
  </si>
  <si>
    <t>参加国数：</t>
    <phoneticPr fontId="1"/>
  </si>
  <si>
    <t>カ国</t>
    <rPh sb="1" eb="2">
      <t>コク</t>
    </rPh>
    <phoneticPr fontId="1"/>
  </si>
  <si>
    <t>参加国名：</t>
  </si>
  <si>
    <t>名</t>
    <phoneticPr fontId="1"/>
  </si>
  <si>
    <t>　 　　　　　　</t>
    <phoneticPr fontId="1"/>
  </si>
  <si>
    <t>　　　　　　　　　　</t>
    <phoneticPr fontId="1"/>
  </si>
  <si>
    <t>国内からの参加者数</t>
    <rPh sb="0" eb="2">
      <t>コクナイ</t>
    </rPh>
    <rPh sb="5" eb="9">
      <t>サンカシャスウ</t>
    </rPh>
    <phoneticPr fontId="1"/>
  </si>
  <si>
    <t>国外からの参加者数</t>
    <rPh sb="0" eb="2">
      <t>コクガイ</t>
    </rPh>
    <rPh sb="5" eb="9">
      <t>サンカシャスウ</t>
    </rPh>
    <phoneticPr fontId="1"/>
  </si>
  <si>
    <t>※日本在住者、留学生は含みません。</t>
    <rPh sb="1" eb="6">
      <t>ニホンザイジュウシャ</t>
    </rPh>
    <rPh sb="7" eb="10">
      <t>リュウガクセイ</t>
    </rPh>
    <rPh sb="11" eb="12">
      <t>フク</t>
    </rPh>
    <phoneticPr fontId="1"/>
  </si>
  <si>
    <t>内、宿泊を伴う参加者数</t>
    <rPh sb="0" eb="1">
      <t>ウチ</t>
    </rPh>
    <rPh sb="2" eb="4">
      <t>シュクハク</t>
    </rPh>
    <rPh sb="5" eb="6">
      <t>トモナ</t>
    </rPh>
    <rPh sb="7" eb="11">
      <t>サンカシャスウ</t>
    </rPh>
    <phoneticPr fontId="1"/>
  </si>
  <si>
    <t>内、日帰りの参加者数</t>
    <rPh sb="0" eb="1">
      <t>ウチ</t>
    </rPh>
    <rPh sb="2" eb="4">
      <t>ヒガエ</t>
    </rPh>
    <rPh sb="6" eb="10">
      <t>サンカシャスウ</t>
    </rPh>
    <phoneticPr fontId="1"/>
  </si>
  <si>
    <t>　　</t>
    <phoneticPr fontId="1"/>
  </si>
  <si>
    <t>有り</t>
    <rPh sb="0" eb="1">
      <t>ア</t>
    </rPh>
    <phoneticPr fontId="1"/>
  </si>
  <si>
    <t>無し</t>
    <rPh sb="0" eb="1">
      <t>ナ</t>
    </rPh>
    <phoneticPr fontId="1"/>
  </si>
  <si>
    <t>日程：</t>
  </si>
  <si>
    <t>委託先：</t>
  </si>
  <si>
    <t>会場：</t>
    <rPh sb="0" eb="2">
      <t>カイジョウ</t>
    </rPh>
    <phoneticPr fontId="1"/>
  </si>
  <si>
    <t>目的：</t>
    <phoneticPr fontId="1"/>
  </si>
  <si>
    <t>会議　</t>
    <rPh sb="0" eb="2">
      <t>カイギ</t>
    </rPh>
    <phoneticPr fontId="1"/>
  </si>
  <si>
    <t>懇親会</t>
    <rPh sb="0" eb="3">
      <t>コンシンカイ</t>
    </rPh>
    <phoneticPr fontId="1"/>
  </si>
  <si>
    <t>（　　　　　　　　　）</t>
    <phoneticPr fontId="1"/>
  </si>
  <si>
    <t>運行計画：</t>
    <phoneticPr fontId="1"/>
  </si>
  <si>
    <t>運行目的：</t>
  </si>
  <si>
    <t>※大会日程がわかる資料(プログラム等)を添付してください。　　　　　　　　　　　　　　　　　　</t>
    <phoneticPr fontId="1"/>
  </si>
  <si>
    <t>実績報告書　</t>
    <rPh sb="0" eb="5">
      <t>ジッセキホウコクショ</t>
    </rPh>
    <phoneticPr fontId="1"/>
  </si>
  <si>
    <t>５.主催者</t>
    <phoneticPr fontId="1"/>
  </si>
  <si>
    <t>6.区分</t>
    <phoneticPr fontId="1"/>
  </si>
  <si>
    <t>7.参加者数・来場者数</t>
    <rPh sb="2" eb="6">
      <t>サンカシャスウ</t>
    </rPh>
    <rPh sb="7" eb="11">
      <t>ライジョウシャスウ</t>
    </rPh>
    <phoneticPr fontId="1"/>
  </si>
  <si>
    <t>8．開催経費</t>
    <rPh sb="4" eb="6">
      <t>ケイヒ</t>
    </rPh>
    <phoneticPr fontId="1"/>
  </si>
  <si>
    <t>総事業費：　　　</t>
    <rPh sb="0" eb="4">
      <t>ソウジギョウヒ</t>
    </rPh>
    <phoneticPr fontId="1"/>
  </si>
  <si>
    <t>㎡</t>
    <phoneticPr fontId="1"/>
  </si>
  <si>
    <t>参加者数：</t>
    <phoneticPr fontId="1"/>
  </si>
  <si>
    <t>催事名：</t>
    <rPh sb="0" eb="3">
      <t>サイジメイ</t>
    </rPh>
    <phoneticPr fontId="1"/>
  </si>
  <si>
    <t>来場者数：</t>
    <rPh sb="0" eb="4">
      <t>ライジョウシャスウ</t>
    </rPh>
    <phoneticPr fontId="1"/>
  </si>
  <si>
    <t>人</t>
    <rPh sb="0" eb="1">
      <t>ニン</t>
    </rPh>
    <phoneticPr fontId="1"/>
  </si>
  <si>
    <t>１４．市民参加の催事</t>
    <phoneticPr fontId="1"/>
  </si>
  <si>
    <t>開催地：</t>
    <rPh sb="0" eb="3">
      <t>カイサイチ</t>
    </rPh>
    <phoneticPr fontId="1"/>
  </si>
  <si>
    <t>会場：</t>
    <rPh sb="0" eb="2">
      <t>カイジョウ</t>
    </rPh>
    <phoneticPr fontId="1"/>
  </si>
  <si>
    <t>会場・設備の充実</t>
    <rPh sb="0" eb="2">
      <t>カイジョウ</t>
    </rPh>
    <rPh sb="3" eb="5">
      <t>セツビ</t>
    </rPh>
    <rPh sb="6" eb="8">
      <t>ジュウジツ</t>
    </rPh>
    <phoneticPr fontId="1"/>
  </si>
  <si>
    <t>宿泊施設の充実</t>
    <rPh sb="0" eb="4">
      <t>シュクハクシセツ</t>
    </rPh>
    <rPh sb="5" eb="7">
      <t>ジュウジツ</t>
    </rPh>
    <phoneticPr fontId="1"/>
  </si>
  <si>
    <t>交通の利便性</t>
    <rPh sb="0" eb="2">
      <t>コウツウ</t>
    </rPh>
    <rPh sb="3" eb="6">
      <t>リベンセイ</t>
    </rPh>
    <phoneticPr fontId="1"/>
  </si>
  <si>
    <t>観光</t>
    <rPh sb="0" eb="2">
      <t>カンコウ</t>
    </rPh>
    <phoneticPr fontId="1"/>
  </si>
  <si>
    <t>大会テーマに合致</t>
    <rPh sb="0" eb="2">
      <t>タイカイ</t>
    </rPh>
    <rPh sb="6" eb="8">
      <t>ガッチ</t>
    </rPh>
    <phoneticPr fontId="1"/>
  </si>
  <si>
    <t>地元事務局の立候補</t>
    <rPh sb="0" eb="5">
      <t>ジモトジムキョク</t>
    </rPh>
    <rPh sb="6" eb="9">
      <t>リッコウホ</t>
    </rPh>
    <phoneticPr fontId="1"/>
  </si>
  <si>
    <t>協会職員の営業</t>
    <rPh sb="0" eb="4">
      <t>キョウカイショクイン</t>
    </rPh>
    <rPh sb="5" eb="7">
      <t>エイギョウ</t>
    </rPh>
    <phoneticPr fontId="1"/>
  </si>
  <si>
    <t>料金</t>
    <rPh sb="0" eb="2">
      <t>リョウキン</t>
    </rPh>
    <phoneticPr fontId="1"/>
  </si>
  <si>
    <t>参加者のアクセス</t>
    <rPh sb="0" eb="3">
      <t>サンカシャ</t>
    </rPh>
    <phoneticPr fontId="1"/>
  </si>
  <si>
    <t>飲食店の充実</t>
    <rPh sb="0" eb="3">
      <t>インショクテン</t>
    </rPh>
    <rPh sb="4" eb="6">
      <t>ジュウジツ</t>
    </rPh>
    <phoneticPr fontId="1"/>
  </si>
  <si>
    <t>会場の新しさ</t>
    <rPh sb="0" eb="2">
      <t>カイジョウ</t>
    </rPh>
    <rPh sb="3" eb="4">
      <t>アタラ</t>
    </rPh>
    <phoneticPr fontId="1"/>
  </si>
  <si>
    <t>観光の充実</t>
    <rPh sb="0" eb="2">
      <t>カンコウ</t>
    </rPh>
    <rPh sb="3" eb="5">
      <t>ジュウジツ</t>
    </rPh>
    <phoneticPr fontId="1"/>
  </si>
  <si>
    <t>駅から会場の距離</t>
    <rPh sb="0" eb="1">
      <t>エキ</t>
    </rPh>
    <rPh sb="3" eb="5">
      <t>カイジョウ</t>
    </rPh>
    <rPh sb="6" eb="8">
      <t>キョリ</t>
    </rPh>
    <phoneticPr fontId="1"/>
  </si>
  <si>
    <t>助成金制度</t>
    <rPh sb="0" eb="5">
      <t>ジョセイキンセイド</t>
    </rPh>
    <phoneticPr fontId="1"/>
  </si>
  <si>
    <t>日程の調整</t>
    <rPh sb="0" eb="2">
      <t>ニッテイ</t>
    </rPh>
    <rPh sb="3" eb="5">
      <t>チョウセイ</t>
    </rPh>
    <phoneticPr fontId="1"/>
  </si>
  <si>
    <t>参加者の確保</t>
    <rPh sb="0" eb="3">
      <t>サンカシャ</t>
    </rPh>
    <rPh sb="4" eb="6">
      <t>カクホ</t>
    </rPh>
    <phoneticPr fontId="1"/>
  </si>
  <si>
    <t>プログラムの作成</t>
    <rPh sb="6" eb="8">
      <t>サクセイ</t>
    </rPh>
    <phoneticPr fontId="1"/>
  </si>
  <si>
    <t>ボランティアの手配</t>
    <rPh sb="7" eb="9">
      <t>テハイ</t>
    </rPh>
    <phoneticPr fontId="1"/>
  </si>
  <si>
    <t>行政との連絡</t>
    <rPh sb="0" eb="2">
      <t>ギョウセイ</t>
    </rPh>
    <rPh sb="4" eb="6">
      <t>レンラク</t>
    </rPh>
    <phoneticPr fontId="1"/>
  </si>
  <si>
    <t>託児サービスの手配</t>
    <rPh sb="0" eb="2">
      <t>タクジ</t>
    </rPh>
    <rPh sb="7" eb="9">
      <t>テハイ</t>
    </rPh>
    <phoneticPr fontId="1"/>
  </si>
  <si>
    <t>大変満足</t>
    <rPh sb="0" eb="4">
      <t>タイヘンマンゾク</t>
    </rPh>
    <phoneticPr fontId="1"/>
  </si>
  <si>
    <t>満足</t>
    <rPh sb="0" eb="2">
      <t>マンゾク</t>
    </rPh>
    <phoneticPr fontId="1"/>
  </si>
  <si>
    <t>やや満足</t>
    <rPh sb="2" eb="4">
      <t>マンゾク</t>
    </rPh>
    <phoneticPr fontId="1"/>
  </si>
  <si>
    <t>不満</t>
    <rPh sb="0" eb="2">
      <t>フマン</t>
    </rPh>
    <phoneticPr fontId="1"/>
  </si>
  <si>
    <t>大変不満</t>
    <rPh sb="0" eb="4">
      <t>タイヘンフマン</t>
    </rPh>
    <phoneticPr fontId="1"/>
  </si>
  <si>
    <t>飲食店の紹介</t>
    <rPh sb="0" eb="3">
      <t>インショクテン</t>
    </rPh>
    <rPh sb="4" eb="6">
      <t>ショウカイ</t>
    </rPh>
    <phoneticPr fontId="1"/>
  </si>
  <si>
    <t>やや不満</t>
    <rPh sb="2" eb="4">
      <t>フマン</t>
    </rPh>
    <phoneticPr fontId="1"/>
  </si>
  <si>
    <t>※ご利用有りの場合</t>
    <rPh sb="2" eb="5">
      <t>リヨウア</t>
    </rPh>
    <rPh sb="7" eb="9">
      <t>バアイ</t>
    </rPh>
    <phoneticPr fontId="1"/>
  </si>
  <si>
    <t>品名：</t>
    <rPh sb="0" eb="2">
      <t>ヒンメイ</t>
    </rPh>
    <phoneticPr fontId="1"/>
  </si>
  <si>
    <t>店舗名：</t>
    <rPh sb="0" eb="3">
      <t>テンポメイ</t>
    </rPh>
    <phoneticPr fontId="1"/>
  </si>
  <si>
    <t>15.大会参加者向けの土産品</t>
    <rPh sb="3" eb="9">
      <t>タイカイサンカシャム</t>
    </rPh>
    <rPh sb="11" eb="14">
      <t>ミヤゲヒン</t>
    </rPh>
    <phoneticPr fontId="1"/>
  </si>
  <si>
    <t>16.次回開催予定</t>
    <rPh sb="3" eb="5">
      <t>ジカイ</t>
    </rPh>
    <rPh sb="5" eb="9">
      <t>カイサイヨテイ</t>
    </rPh>
    <phoneticPr fontId="1"/>
  </si>
  <si>
    <t>17．今大会決定時期</t>
    <rPh sb="3" eb="10">
      <t>コンタイカイケッテイジキ</t>
    </rPh>
    <phoneticPr fontId="1"/>
  </si>
  <si>
    <t>※一般来場者がある場合に記入</t>
    <phoneticPr fontId="1"/>
  </si>
  <si>
    <t>（様式第５号の2）</t>
    <rPh sb="1" eb="3">
      <t>ヨウシキ</t>
    </rPh>
    <rPh sb="3" eb="4">
      <t>ダイ</t>
    </rPh>
    <rPh sb="5" eb="6">
      <t>ゴウ</t>
    </rPh>
    <phoneticPr fontId="1"/>
  </si>
  <si>
    <t>（様式第５号の4）</t>
    <rPh sb="1" eb="3">
      <t>ヨウシキ</t>
    </rPh>
    <rPh sb="3" eb="4">
      <t>ダイ</t>
    </rPh>
    <rPh sb="5" eb="6">
      <t>ゴウ</t>
    </rPh>
    <phoneticPr fontId="1"/>
  </si>
  <si>
    <t>① 現地参加者数（１日当たり）：　</t>
    <phoneticPr fontId="1"/>
  </si>
  <si>
    <t>上記現地参加者数の内訳</t>
    <rPh sb="0" eb="2">
      <t>ジョウキ</t>
    </rPh>
    <rPh sb="2" eb="4">
      <t>ゲンチ</t>
    </rPh>
    <rPh sb="4" eb="7">
      <t>サンカシャ</t>
    </rPh>
    <rPh sb="7" eb="8">
      <t>スウ</t>
    </rPh>
    <rPh sb="9" eb="11">
      <t>ウチワケ</t>
    </rPh>
    <phoneticPr fontId="1"/>
  </si>
  <si>
    <t>② 来場者数（１日当たり）：　　　　　　　　　　　</t>
    <phoneticPr fontId="1"/>
  </si>
  <si>
    <t>③ オンライン参加登録者数（現地参加しない方）：</t>
    <rPh sb="14" eb="18">
      <t>ゲンチサンカ</t>
    </rPh>
    <rPh sb="21" eb="22">
      <t>カタ</t>
    </rPh>
    <phoneticPr fontId="1"/>
  </si>
  <si>
    <t>／</t>
    <phoneticPr fontId="1"/>
  </si>
  <si>
    <t>上記合計</t>
    <rPh sb="0" eb="4">
      <t>ジョウキゴウケイ</t>
    </rPh>
    <phoneticPr fontId="1"/>
  </si>
  <si>
    <t>合計泊数のレンジを選択（プルダウン）⇒</t>
    <rPh sb="0" eb="2">
      <t>ゴウケイ</t>
    </rPh>
    <rPh sb="2" eb="4">
      <t>ハクスウ</t>
    </rPh>
    <rPh sb="9" eb="11">
      <t>センタク</t>
    </rPh>
    <phoneticPr fontId="1"/>
  </si>
  <si>
    <t>（様式第５号の６）</t>
    <rPh sb="1" eb="3">
      <t>ヨウシキ</t>
    </rPh>
    <rPh sb="3" eb="4">
      <t>ダイ</t>
    </rPh>
    <rPh sb="5" eb="6">
      <t>ゴウ</t>
    </rPh>
    <phoneticPr fontId="1"/>
  </si>
  <si>
    <t>（別紙1）</t>
    <rPh sb="1" eb="3">
      <t>ベッシ</t>
    </rPh>
    <phoneticPr fontId="1"/>
  </si>
  <si>
    <t>（別紙2）</t>
    <rPh sb="1" eb="3">
      <t>ベッシ</t>
    </rPh>
    <phoneticPr fontId="1"/>
  </si>
  <si>
    <t>（別紙２の１）</t>
    <rPh sb="1" eb="3">
      <t>ベッシ</t>
    </rPh>
    <phoneticPr fontId="1"/>
  </si>
  <si>
    <t>（別紙3）</t>
    <rPh sb="1" eb="3">
      <t>ベッシ</t>
    </rPh>
    <phoneticPr fontId="1"/>
  </si>
  <si>
    <t>(別紙４）</t>
    <rPh sb="1" eb="3">
      <t>ベッシ</t>
    </rPh>
    <phoneticPr fontId="1"/>
  </si>
  <si>
    <t>１、　収支決算書</t>
    <rPh sb="3" eb="8">
      <t>シュウシケッサンショ</t>
    </rPh>
    <phoneticPr fontId="1"/>
  </si>
  <si>
    <t>2、　宿泊者数報告書／宿泊者名簿</t>
    <rPh sb="3" eb="10">
      <t>シュクハクシャスウホウコクショ</t>
    </rPh>
    <rPh sb="11" eb="16">
      <t>シュクハクシャメイボ</t>
    </rPh>
    <phoneticPr fontId="1"/>
  </si>
  <si>
    <t>３、　市内事業者等活用報告書</t>
    <rPh sb="3" eb="8">
      <t>シナイジギョウシャ</t>
    </rPh>
    <rPh sb="8" eb="9">
      <t>トウ</t>
    </rPh>
    <rPh sb="9" eb="14">
      <t>カツヨウホウコクショ</t>
    </rPh>
    <phoneticPr fontId="1"/>
  </si>
  <si>
    <t>４、　実績報告書</t>
    <rPh sb="3" eb="8">
      <t>ジッセキホウコクショ</t>
    </rPh>
    <phoneticPr fontId="1"/>
  </si>
  <si>
    <t>9．会場整備費</t>
    <rPh sb="2" eb="7">
      <t>カイジョウセイビヒ</t>
    </rPh>
    <phoneticPr fontId="1"/>
  </si>
  <si>
    <t>※スポーツ・文化イベントの場合記入</t>
    <phoneticPr fontId="1"/>
  </si>
  <si>
    <t>※展示会併設か見本市・展示会の場合記入</t>
    <phoneticPr fontId="1"/>
  </si>
  <si>
    <t>10．展示面積</t>
    <rPh sb="3" eb="7">
      <t>テンジメンセキ</t>
    </rPh>
    <phoneticPr fontId="1"/>
  </si>
  <si>
    <t>※ご提出いただいた内容は、当協会及び八王子市のMICE推進事業に活用させていただく場合があります。</t>
    <rPh sb="13" eb="16">
      <t>トウキョウカイ</t>
    </rPh>
    <phoneticPr fontId="1"/>
  </si>
  <si>
    <t>対象者：</t>
    <rPh sb="0" eb="2">
      <t>タイショウ</t>
    </rPh>
    <rPh sb="2" eb="3">
      <t>シャ</t>
    </rPh>
    <phoneticPr fontId="1"/>
  </si>
  <si>
    <t>参加者数：</t>
  </si>
  <si>
    <t>予定日：</t>
    <rPh sb="0" eb="3">
      <t>ヨテイビ</t>
    </rPh>
    <phoneticPr fontId="1"/>
  </si>
  <si>
    <t>■下記に該当する場合、該当欄に金額をご記載ください。</t>
    <rPh sb="1" eb="3">
      <t>カキ</t>
    </rPh>
    <rPh sb="4" eb="6">
      <t>ガイトウ</t>
    </rPh>
    <rPh sb="8" eb="10">
      <t>バアイ</t>
    </rPh>
    <rPh sb="11" eb="14">
      <t>ガイトウラン</t>
    </rPh>
    <rPh sb="15" eb="17">
      <t>キンガク</t>
    </rPh>
    <rPh sb="19" eb="21">
      <t>キサイ</t>
    </rPh>
    <phoneticPr fontId="1"/>
  </si>
  <si>
    <t>※　宿泊施設名は、分かる範囲（八王子市内・○○駅付近など）で記入してください。</t>
    <rPh sb="15" eb="18">
      <t>ハチオウジ</t>
    </rPh>
    <rPh sb="23" eb="24">
      <t>エキ</t>
    </rPh>
    <rPh sb="24" eb="26">
      <t>フキン</t>
    </rPh>
    <rPh sb="30" eb="32">
      <t>キニュウ</t>
    </rPh>
    <phoneticPr fontId="1"/>
  </si>
  <si>
    <t>※　要綱第３条第1項第2号に規定する宿泊数を記入してください。</t>
    <rPh sb="2" eb="4">
      <t>ヨウコウ</t>
    </rPh>
    <rPh sb="4" eb="5">
      <t>ダイ</t>
    </rPh>
    <rPh sb="6" eb="8">
      <t>ジョウダイ</t>
    </rPh>
    <rPh sb="9" eb="10">
      <t>コウ</t>
    </rPh>
    <rPh sb="10" eb="11">
      <t>ダイ</t>
    </rPh>
    <rPh sb="12" eb="13">
      <t>ゴウ</t>
    </rPh>
    <rPh sb="14" eb="16">
      <t>キテイ</t>
    </rPh>
    <rPh sb="18" eb="21">
      <t>シュクハクスウ</t>
    </rPh>
    <rPh sb="22" eb="24">
      <t>キニュウ</t>
    </rPh>
    <phoneticPr fontId="1"/>
  </si>
  <si>
    <t>※　下記必要情報が確認できれば別フォーマットでのご提出も可能です。ただし、下記情報以外は削除してください。</t>
    <rPh sb="2" eb="4">
      <t>カキ</t>
    </rPh>
    <rPh sb="4" eb="8">
      <t>ヒツヨウジョウホウ</t>
    </rPh>
    <rPh sb="9" eb="11">
      <t>カクニン</t>
    </rPh>
    <rPh sb="15" eb="16">
      <t>ベツ</t>
    </rPh>
    <rPh sb="25" eb="27">
      <t>テイシュツ</t>
    </rPh>
    <rPh sb="28" eb="30">
      <t>カノウ</t>
    </rPh>
    <rPh sb="37" eb="39">
      <t>カキ</t>
    </rPh>
    <rPh sb="39" eb="41">
      <t>ジョウホウ</t>
    </rPh>
    <rPh sb="41" eb="43">
      <t>イガイ</t>
    </rPh>
    <rPh sb="44" eb="46">
      <t>サクジョ</t>
    </rPh>
    <phoneticPr fontId="1"/>
  </si>
  <si>
    <t>※　記載内容が枠内に収まらない場合は、「行の挿入」してください。</t>
    <rPh sb="2" eb="4">
      <t>キサイ</t>
    </rPh>
    <rPh sb="4" eb="6">
      <t>ナイヨウ</t>
    </rPh>
    <rPh sb="7" eb="9">
      <t>ワクナイ</t>
    </rPh>
    <rPh sb="10" eb="11">
      <t>オサ</t>
    </rPh>
    <rPh sb="15" eb="17">
      <t>バアイ</t>
    </rPh>
    <rPh sb="20" eb="21">
      <t>ギョウ</t>
    </rPh>
    <rPh sb="22" eb="24">
      <t>ソウニュウ</t>
    </rPh>
    <phoneticPr fontId="1"/>
  </si>
  <si>
    <t>※　都内参加者（市内参加者は記載不要）は区市町村名、都外参加者は道府県名、国外参加者（渡航者含む）は国名まで記入してください。</t>
    <rPh sb="2" eb="4">
      <t>トナイ</t>
    </rPh>
    <rPh sb="4" eb="7">
      <t>サンカシャ</t>
    </rPh>
    <rPh sb="8" eb="13">
      <t>シナイサンカシャ</t>
    </rPh>
    <rPh sb="14" eb="18">
      <t>キサイフヨウ</t>
    </rPh>
    <rPh sb="20" eb="21">
      <t>ク</t>
    </rPh>
    <rPh sb="21" eb="25">
      <t>シチョウソンメイ</t>
    </rPh>
    <rPh sb="26" eb="28">
      <t>トガイ</t>
    </rPh>
    <rPh sb="28" eb="31">
      <t>サンカシャ</t>
    </rPh>
    <rPh sb="32" eb="33">
      <t>ドウ</t>
    </rPh>
    <rPh sb="33" eb="36">
      <t>フケンメイ</t>
    </rPh>
    <rPh sb="37" eb="39">
      <t>コクガイ</t>
    </rPh>
    <rPh sb="39" eb="42">
      <t>サンカシャ</t>
    </rPh>
    <rPh sb="43" eb="46">
      <t>トコウシャ</t>
    </rPh>
    <rPh sb="46" eb="47">
      <t>フク</t>
    </rPh>
    <rPh sb="50" eb="52">
      <t>コクメイ</t>
    </rPh>
    <phoneticPr fontId="1"/>
  </si>
  <si>
    <t>※　ご記載いただいた情報は、個人情報の保護に基づき、本助成金手続きにおける宿泊者数の確認以外の目的では使用いたしません。</t>
    <rPh sb="3" eb="5">
      <t>キサイ</t>
    </rPh>
    <rPh sb="10" eb="12">
      <t>ジョウホウ</t>
    </rPh>
    <rPh sb="14" eb="16">
      <t>コジン</t>
    </rPh>
    <rPh sb="16" eb="18">
      <t>ジョウホウ</t>
    </rPh>
    <rPh sb="19" eb="21">
      <t>ホゴ</t>
    </rPh>
    <rPh sb="22" eb="23">
      <t>モト</t>
    </rPh>
    <rPh sb="26" eb="27">
      <t>ホン</t>
    </rPh>
    <rPh sb="27" eb="30">
      <t>ジョセイキン</t>
    </rPh>
    <rPh sb="30" eb="32">
      <t>テツヅ</t>
    </rPh>
    <rPh sb="37" eb="40">
      <t>シュクハクシャ</t>
    </rPh>
    <rPh sb="40" eb="41">
      <t>スウ</t>
    </rPh>
    <rPh sb="42" eb="44">
      <t>カクニン</t>
    </rPh>
    <rPh sb="44" eb="46">
      <t>イガイ</t>
    </rPh>
    <rPh sb="47" eb="49">
      <t>モクテキ</t>
    </rPh>
    <rPh sb="51" eb="53">
      <t>シヨウ</t>
    </rPh>
    <phoneticPr fontId="1"/>
  </si>
  <si>
    <t>① 八王子を開催地に選んだ理由　（複数選択可）</t>
    <rPh sb="2" eb="5">
      <t>ハチオウジ</t>
    </rPh>
    <rPh sb="6" eb="9">
      <t>カイサイチ</t>
    </rPh>
    <rPh sb="10" eb="11">
      <t>エラ</t>
    </rPh>
    <rPh sb="13" eb="15">
      <t>リユウ</t>
    </rPh>
    <phoneticPr fontId="1"/>
  </si>
  <si>
    <t>市内での開催経験</t>
    <rPh sb="0" eb="2">
      <t>シナイ</t>
    </rPh>
    <rPh sb="4" eb="6">
      <t>カイサイ</t>
    </rPh>
    <rPh sb="6" eb="8">
      <t>ケイケン</t>
    </rPh>
    <phoneticPr fontId="1"/>
  </si>
  <si>
    <t>主催本部の要望</t>
    <rPh sb="0" eb="4">
      <t>シュサイホンブ</t>
    </rPh>
    <rPh sb="5" eb="7">
      <t>ヨウボウ</t>
    </rPh>
    <phoneticPr fontId="1"/>
  </si>
  <si>
    <t>他地域からの推薦</t>
    <rPh sb="0" eb="3">
      <t>タチイキ</t>
    </rPh>
    <rPh sb="6" eb="8">
      <t>スイセン</t>
    </rPh>
    <phoneticPr fontId="1"/>
  </si>
  <si>
    <t>宿泊施設の充実</t>
    <rPh sb="0" eb="2">
      <t>シュクハク</t>
    </rPh>
    <rPh sb="2" eb="4">
      <t>シセツ</t>
    </rPh>
    <rPh sb="5" eb="7">
      <t>ジュウジツ</t>
    </rPh>
    <phoneticPr fontId="1"/>
  </si>
  <si>
    <t>経費が抑えられる</t>
    <rPh sb="0" eb="2">
      <t>ケイヒ</t>
    </rPh>
    <rPh sb="3" eb="4">
      <t>オサ</t>
    </rPh>
    <phoneticPr fontId="1"/>
  </si>
  <si>
    <t>その他（　　　　　　　　　　　）</t>
    <rPh sb="2" eb="3">
      <t>タ</t>
    </rPh>
    <phoneticPr fontId="1"/>
  </si>
  <si>
    <t>⇒八王子開催決定まで懸念点があった場合、それは何ですか？</t>
    <rPh sb="1" eb="4">
      <t>ハチオウジ</t>
    </rPh>
    <rPh sb="4" eb="8">
      <t>カイサイケッテイ</t>
    </rPh>
    <rPh sb="10" eb="13">
      <t>ケネンテン</t>
    </rPh>
    <rPh sb="17" eb="19">
      <t>バアイ</t>
    </rPh>
    <rPh sb="23" eb="24">
      <t>ナン</t>
    </rPh>
    <phoneticPr fontId="1"/>
  </si>
  <si>
    <t>② 開催地決定にあたり考慮したこと （上位３つ）</t>
    <rPh sb="2" eb="5">
      <t>カイサイチ</t>
    </rPh>
    <rPh sb="5" eb="7">
      <t>ケッテイ</t>
    </rPh>
    <rPh sb="11" eb="13">
      <t>コウリョ</t>
    </rPh>
    <rPh sb="19" eb="21">
      <t>ジョウイ</t>
    </rPh>
    <phoneticPr fontId="1"/>
  </si>
  <si>
    <t>会場の予約時期</t>
    <rPh sb="0" eb="2">
      <t>カイジョウ</t>
    </rPh>
    <rPh sb="3" eb="7">
      <t>ヨヤクジキ</t>
    </rPh>
    <phoneticPr fontId="1"/>
  </si>
  <si>
    <t>地域への貢献</t>
    <rPh sb="0" eb="2">
      <t>チイキ</t>
    </rPh>
    <rPh sb="4" eb="6">
      <t>コウケン</t>
    </rPh>
    <phoneticPr fontId="1"/>
  </si>
  <si>
    <t>助成金の有無</t>
    <rPh sb="0" eb="3">
      <t>ジョセイキン</t>
    </rPh>
    <rPh sb="4" eb="6">
      <t>ウム</t>
    </rPh>
    <phoneticPr fontId="1"/>
  </si>
  <si>
    <t>地域からの開催支援</t>
    <rPh sb="0" eb="2">
      <t>チイキ</t>
    </rPh>
    <rPh sb="5" eb="7">
      <t>カイサイ</t>
    </rPh>
    <rPh sb="7" eb="9">
      <t>シエン</t>
    </rPh>
    <phoneticPr fontId="1"/>
  </si>
  <si>
    <t>地域ならではのアトラクションの有無</t>
    <rPh sb="0" eb="2">
      <t>チイキ</t>
    </rPh>
    <rPh sb="15" eb="17">
      <t>ウム</t>
    </rPh>
    <phoneticPr fontId="1"/>
  </si>
  <si>
    <t>その他（　　　　　　　　　　　　　　　　　　　　）</t>
    <rPh sb="2" eb="3">
      <t>タ</t>
    </rPh>
    <phoneticPr fontId="1"/>
  </si>
  <si>
    <t>③ 事務局として苦労したこと （上位３つ）</t>
    <rPh sb="2" eb="5">
      <t>ジムキョク</t>
    </rPh>
    <rPh sb="8" eb="10">
      <t>クロウ</t>
    </rPh>
    <rPh sb="16" eb="18">
      <t>ジョウイ</t>
    </rPh>
    <phoneticPr fontId="1"/>
  </si>
  <si>
    <t>会場の確保</t>
    <rPh sb="0" eb="2">
      <t>カイジョウ</t>
    </rPh>
    <rPh sb="3" eb="5">
      <t>カクホ</t>
    </rPh>
    <phoneticPr fontId="1"/>
  </si>
  <si>
    <t>懇親会の手配</t>
    <rPh sb="0" eb="3">
      <t>コンシンカイ</t>
    </rPh>
    <rPh sb="4" eb="6">
      <t>テハイ</t>
    </rPh>
    <phoneticPr fontId="1"/>
  </si>
  <si>
    <t>飲食の手配</t>
    <rPh sb="0" eb="2">
      <t>インショク</t>
    </rPh>
    <rPh sb="3" eb="5">
      <t>テハイ</t>
    </rPh>
    <phoneticPr fontId="1"/>
  </si>
  <si>
    <t>予算の確保</t>
    <rPh sb="0" eb="2">
      <t>ヨサン</t>
    </rPh>
    <rPh sb="3" eb="5">
      <t>カクホ</t>
    </rPh>
    <phoneticPr fontId="1"/>
  </si>
  <si>
    <t>会場人員の手配</t>
    <rPh sb="0" eb="4">
      <t>カイジョウジンイン</t>
    </rPh>
    <rPh sb="5" eb="7">
      <t>テハイ</t>
    </rPh>
    <phoneticPr fontId="1"/>
  </si>
  <si>
    <t>懇親会の出し物</t>
    <rPh sb="0" eb="3">
      <t>コンシンカイ</t>
    </rPh>
    <rPh sb="4" eb="5">
      <t>ダ</t>
    </rPh>
    <rPh sb="6" eb="7">
      <t>モノ</t>
    </rPh>
    <phoneticPr fontId="1"/>
  </si>
  <si>
    <t>エクスカーション実施</t>
    <rPh sb="8" eb="10">
      <t>ジッシ</t>
    </rPh>
    <phoneticPr fontId="1"/>
  </si>
  <si>
    <t>宿泊施設の確保</t>
    <rPh sb="0" eb="4">
      <t>シュクハクシセツ</t>
    </rPh>
    <rPh sb="5" eb="7">
      <t>カクホ</t>
    </rPh>
    <phoneticPr fontId="1"/>
  </si>
  <si>
    <t>飲食店等の紹介</t>
    <rPh sb="0" eb="3">
      <t>インショクテン</t>
    </rPh>
    <rPh sb="3" eb="4">
      <t>トウ</t>
    </rPh>
    <rPh sb="5" eb="7">
      <t>ショウカイ</t>
    </rPh>
    <phoneticPr fontId="1"/>
  </si>
  <si>
    <t>市内交通手段の手配</t>
    <rPh sb="0" eb="2">
      <t>シナイ</t>
    </rPh>
    <rPh sb="2" eb="6">
      <t>コウツウシュダン</t>
    </rPh>
    <rPh sb="7" eb="9">
      <t>テハイ</t>
    </rPh>
    <phoneticPr fontId="1"/>
  </si>
  <si>
    <t>ハイブリッド開催の手配</t>
    <rPh sb="6" eb="8">
      <t>カイサイ</t>
    </rPh>
    <rPh sb="9" eb="11">
      <t>テハイ</t>
    </rPh>
    <phoneticPr fontId="1"/>
  </si>
  <si>
    <t>その他（　　　　　　　　　　　　　）</t>
    <rPh sb="2" eb="3">
      <t>タ</t>
    </rPh>
    <phoneticPr fontId="1"/>
  </si>
  <si>
    <t>④ 当協会の開催支援満足度と支援を受けてよかった内容 （上位３つ）</t>
    <rPh sb="2" eb="5">
      <t>トウキョウカイ</t>
    </rPh>
    <rPh sb="6" eb="10">
      <t>カイサイシエン</t>
    </rPh>
    <rPh sb="10" eb="13">
      <t>マンゾクド</t>
    </rPh>
    <rPh sb="14" eb="16">
      <t>シエン</t>
    </rPh>
    <rPh sb="17" eb="18">
      <t>ウ</t>
    </rPh>
    <rPh sb="24" eb="26">
      <t>ナイヨウ</t>
    </rPh>
    <rPh sb="28" eb="30">
      <t>ジョウイ</t>
    </rPh>
    <phoneticPr fontId="1"/>
  </si>
  <si>
    <t>会場選定や視察サポート</t>
    <rPh sb="0" eb="4">
      <t>カイジョウセンテイ</t>
    </rPh>
    <rPh sb="5" eb="7">
      <t>シサツ</t>
    </rPh>
    <phoneticPr fontId="1"/>
  </si>
  <si>
    <t>招請レター発出サポート</t>
    <rPh sb="0" eb="2">
      <t>ショウセイ</t>
    </rPh>
    <rPh sb="5" eb="7">
      <t>ハッシュツ</t>
    </rPh>
    <phoneticPr fontId="1"/>
  </si>
  <si>
    <t>誘致提案書作成サポート</t>
    <rPh sb="0" eb="5">
      <t>ユウチテイアンショ</t>
    </rPh>
    <rPh sb="5" eb="7">
      <t>サクセイ</t>
    </rPh>
    <phoneticPr fontId="1"/>
  </si>
  <si>
    <t>助成金交付</t>
    <rPh sb="0" eb="3">
      <t>ジョセイキン</t>
    </rPh>
    <rPh sb="3" eb="5">
      <t>コウフ</t>
    </rPh>
    <phoneticPr fontId="1"/>
  </si>
  <si>
    <t>開催PRや集客サポート</t>
    <rPh sb="0" eb="2">
      <t>カイサイ</t>
    </rPh>
    <rPh sb="5" eb="7">
      <t>シュウキャク</t>
    </rPh>
    <phoneticPr fontId="1"/>
  </si>
  <si>
    <t>後援名義手配サポート</t>
    <rPh sb="0" eb="4">
      <t>コウエンメイギ</t>
    </rPh>
    <rPh sb="4" eb="6">
      <t>テハイ</t>
    </rPh>
    <phoneticPr fontId="1"/>
  </si>
  <si>
    <t>専門事業者の紹介</t>
    <rPh sb="0" eb="5">
      <t>センモンジギョウシャ</t>
    </rPh>
    <rPh sb="6" eb="8">
      <t>ショウカイ</t>
    </rPh>
    <phoneticPr fontId="1"/>
  </si>
  <si>
    <t>宿泊施設の紹介</t>
    <rPh sb="0" eb="2">
      <t>シュクハク</t>
    </rPh>
    <rPh sb="2" eb="4">
      <t>シセツ</t>
    </rPh>
    <rPh sb="5" eb="7">
      <t>ショウカイ</t>
    </rPh>
    <phoneticPr fontId="1"/>
  </si>
  <si>
    <t>アトラクション紹介</t>
    <rPh sb="7" eb="9">
      <t>ショウカイ</t>
    </rPh>
    <phoneticPr fontId="1"/>
  </si>
  <si>
    <t>観光・エクスカーション紹介</t>
    <rPh sb="0" eb="2">
      <t>カンコウ</t>
    </rPh>
    <rPh sb="11" eb="13">
      <t>ショウカイ</t>
    </rPh>
    <phoneticPr fontId="1"/>
  </si>
  <si>
    <t>土産品・売店の紹介</t>
    <rPh sb="0" eb="3">
      <t>ミヤゲヒン</t>
    </rPh>
    <rPh sb="4" eb="6">
      <t>バイテン</t>
    </rPh>
    <rPh sb="7" eb="9">
      <t>ショウカイ</t>
    </rPh>
    <phoneticPr fontId="1"/>
  </si>
  <si>
    <t>ユニークべニュー紹介</t>
    <rPh sb="8" eb="10">
      <t>ショウカイ</t>
    </rPh>
    <phoneticPr fontId="1"/>
  </si>
  <si>
    <t>観光情報・パンフレット提供</t>
    <rPh sb="0" eb="4">
      <t>カンコウジョウホウ</t>
    </rPh>
    <rPh sb="11" eb="13">
      <t>テイキョウ</t>
    </rPh>
    <phoneticPr fontId="1"/>
  </si>
  <si>
    <t>観光や通訳ボランティアの紹介</t>
    <rPh sb="0" eb="2">
      <t>カンコウ</t>
    </rPh>
    <rPh sb="3" eb="5">
      <t>ツウヤク</t>
    </rPh>
    <rPh sb="12" eb="14">
      <t>ショウカイ</t>
    </rPh>
    <phoneticPr fontId="1"/>
  </si>
  <si>
    <t>ノベルティの提供</t>
    <rPh sb="6" eb="8">
      <t>テイキョウ</t>
    </rPh>
    <phoneticPr fontId="1"/>
  </si>
  <si>
    <t>歓迎プログラムの提供</t>
    <rPh sb="0" eb="2">
      <t>カンゲイ</t>
    </rPh>
    <rPh sb="8" eb="10">
      <t>テイキョウ</t>
    </rPh>
    <phoneticPr fontId="1"/>
  </si>
  <si>
    <t>⑤ 『歓迎プログラム』アトラクション提供の満足度 （ご利用された場合）</t>
    <rPh sb="3" eb="5">
      <t>カンゲイ</t>
    </rPh>
    <rPh sb="18" eb="20">
      <t>テイキョウ</t>
    </rPh>
    <rPh sb="21" eb="24">
      <t>マンゾクド</t>
    </rPh>
    <rPh sb="27" eb="29">
      <t>リヨウ</t>
    </rPh>
    <rPh sb="32" eb="34">
      <t>バアイ</t>
    </rPh>
    <phoneticPr fontId="1"/>
  </si>
  <si>
    <t>上記の理由や感想・ご意見をお聞かせください。</t>
    <rPh sb="0" eb="2">
      <t>ジョウキ</t>
    </rPh>
    <rPh sb="3" eb="5">
      <t>リユウ</t>
    </rPh>
    <rPh sb="6" eb="8">
      <t>カンソウ</t>
    </rPh>
    <rPh sb="10" eb="12">
      <t>イケン</t>
    </rPh>
    <rPh sb="14" eb="15">
      <t>キ</t>
    </rPh>
    <phoneticPr fontId="1"/>
  </si>
  <si>
    <t>⑥ 『歓迎プログラム』ウェルカムサイネージの満足度 （ご利用された場合）</t>
    <rPh sb="3" eb="5">
      <t>カンゲイ</t>
    </rPh>
    <rPh sb="22" eb="25">
      <t>マンゾクド</t>
    </rPh>
    <rPh sb="28" eb="30">
      <t>リヨウ</t>
    </rPh>
    <rPh sb="33" eb="35">
      <t>バアイ</t>
    </rPh>
    <phoneticPr fontId="1"/>
  </si>
  <si>
    <t>⑦ 全体を通じてのご感想・ご意見、市内事業者へのコメント等をご記入ください。</t>
    <rPh sb="2" eb="4">
      <t>ゼンタイ</t>
    </rPh>
    <rPh sb="5" eb="6">
      <t>ツウ</t>
    </rPh>
    <rPh sb="10" eb="12">
      <t>カンソウ</t>
    </rPh>
    <rPh sb="14" eb="16">
      <t>イケン</t>
    </rPh>
    <rPh sb="17" eb="22">
      <t>シナイジギョウシャ</t>
    </rPh>
    <rPh sb="28" eb="29">
      <t>トウ</t>
    </rPh>
    <rPh sb="31" eb="33">
      <t>キニュウ</t>
    </rPh>
    <phoneticPr fontId="1"/>
  </si>
  <si>
    <t>18. 以下の項目について、該当するものにチェックをお入れください。</t>
    <rPh sb="4" eb="6">
      <t>イカ</t>
    </rPh>
    <rPh sb="7" eb="9">
      <t>コウモク</t>
    </rPh>
    <rPh sb="14" eb="16">
      <t>ガイトウ</t>
    </rPh>
    <rPh sb="27" eb="28">
      <t>イ</t>
    </rPh>
    <phoneticPr fontId="1"/>
  </si>
  <si>
    <r>
      <t>助成事業の名称・金額　</t>
    </r>
    <r>
      <rPr>
        <sz val="9.5"/>
        <rFont val="BIZ UDP明朝 Medium"/>
        <family val="1"/>
        <charset val="128"/>
      </rPr>
      <t>(※)</t>
    </r>
    <rPh sb="0" eb="4">
      <t>ジョセイジギョウ</t>
    </rPh>
    <rPh sb="5" eb="7">
      <t>メイショウ</t>
    </rPh>
    <rPh sb="8" eb="10">
      <t>キンガク</t>
    </rPh>
    <phoneticPr fontId="1"/>
  </si>
  <si>
    <r>
      <t>助成金請求額</t>
    </r>
    <r>
      <rPr>
        <sz val="9.5"/>
        <rFont val="BIZ UDP明朝 Medium"/>
        <family val="1"/>
        <charset val="128"/>
      </rPr>
      <t xml:space="preserve"> (※)</t>
    </r>
    <rPh sb="0" eb="3">
      <t>ジョセイキン</t>
    </rPh>
    <rPh sb="3" eb="5">
      <t>セイキュウ</t>
    </rPh>
    <rPh sb="5" eb="6">
      <t>ガク</t>
    </rPh>
    <phoneticPr fontId="1"/>
  </si>
  <si>
    <r>
      <t xml:space="preserve">４.会場
</t>
    </r>
    <r>
      <rPr>
        <sz val="9"/>
        <rFont val="BIZ UDP明朝 Medium"/>
        <family val="1"/>
        <charset val="128"/>
      </rPr>
      <t>※ご利用会場全てご記入ください</t>
    </r>
    <phoneticPr fontId="1"/>
  </si>
  <si>
    <r>
      <t xml:space="preserve">1１．ハイブリッド開催
</t>
    </r>
    <r>
      <rPr>
        <sz val="9"/>
        <rFont val="BIZ UDP明朝 Medium"/>
        <family val="1"/>
        <charset val="128"/>
      </rPr>
      <t>※資料添付も可</t>
    </r>
    <phoneticPr fontId="1"/>
  </si>
  <si>
    <r>
      <t xml:space="preserve">1２．おもてなし
</t>
    </r>
    <r>
      <rPr>
        <sz val="9"/>
        <rFont val="BIZ UDP明朝 Medium"/>
        <family val="1"/>
        <charset val="128"/>
      </rPr>
      <t>※資料添付も可</t>
    </r>
    <phoneticPr fontId="1"/>
  </si>
  <si>
    <r>
      <t>◆エクスカーションの実施</t>
    </r>
    <r>
      <rPr>
        <sz val="10.5"/>
        <rFont val="BIZ UDP明朝 Medium"/>
        <family val="1"/>
        <charset val="128"/>
      </rPr>
      <t>　　　　</t>
    </r>
    <phoneticPr fontId="1"/>
  </si>
  <si>
    <r>
      <t>◆レセプションパーティーの実施</t>
    </r>
    <r>
      <rPr>
        <sz val="10.5"/>
        <rFont val="BIZ UDP明朝 Medium"/>
        <family val="1"/>
        <charset val="128"/>
      </rPr>
      <t>　</t>
    </r>
    <phoneticPr fontId="1"/>
  </si>
  <si>
    <r>
      <t>◆ユニークベニューの実施</t>
    </r>
    <r>
      <rPr>
        <sz val="10.5"/>
        <rFont val="BIZ UDP明朝 Medium"/>
        <family val="1"/>
        <charset val="128"/>
      </rPr>
      <t>　</t>
    </r>
    <phoneticPr fontId="1"/>
  </si>
  <si>
    <r>
      <t xml:space="preserve">１３．借り上げ車両
</t>
    </r>
    <r>
      <rPr>
        <sz val="9"/>
        <rFont val="BIZ UDP明朝 Medium"/>
        <family val="1"/>
        <charset val="128"/>
      </rPr>
      <t>※資料添付も可</t>
    </r>
    <phoneticPr fontId="1"/>
  </si>
  <si>
    <t>一般財団法人日本〇〇センター</t>
    <rPh sb="0" eb="6">
      <t>イッパンザイダンホウジン</t>
    </rPh>
    <rPh sb="6" eb="8">
      <t>ニホン</t>
    </rPh>
    <phoneticPr fontId="1"/>
  </si>
  <si>
    <t>１２３４</t>
    <phoneticPr fontId="1"/>
  </si>
  <si>
    <t>東京都○○市○○１－２－３</t>
    <rPh sb="0" eb="3">
      <t>トウキョウト</t>
    </rPh>
    <rPh sb="5" eb="6">
      <t>シ</t>
    </rPh>
    <phoneticPr fontId="1"/>
  </si>
  <si>
    <t>会長　加藤　○郎</t>
    <rPh sb="0" eb="2">
      <t>カイチョウ</t>
    </rPh>
    <rPh sb="3" eb="5">
      <t>カトウ</t>
    </rPh>
    <rPh sb="7" eb="8">
      <t>ロウ</t>
    </rPh>
    <phoneticPr fontId="1"/>
  </si>
  <si>
    <t>０４２－６４３－○○○○</t>
    <phoneticPr fontId="1"/>
  </si>
  <si>
    <t>第８回○○国際シンポジウム</t>
    <phoneticPr fontId="1"/>
  </si>
  <si>
    <t>一般財団法人日本○○センター</t>
    <rPh sb="0" eb="2">
      <t>イッパン</t>
    </rPh>
    <rPh sb="2" eb="4">
      <t>ザイダン</t>
    </rPh>
    <rPh sb="4" eb="6">
      <t>ホウジン</t>
    </rPh>
    <rPh sb="6" eb="8">
      <t>ニホン</t>
    </rPh>
    <phoneticPr fontId="1"/>
  </si>
  <si>
    <t>東京都○○市○○１－２－３</t>
    <phoneticPr fontId="1"/>
  </si>
  <si>
    <t>会長　加藤　○郎</t>
    <phoneticPr fontId="1"/>
  </si>
  <si>
    <t>令和7年8月1日　～　令和7年8月3日</t>
    <rPh sb="0" eb="2">
      <t>レイワ</t>
    </rPh>
    <rPh sb="3" eb="4">
      <t>ネン</t>
    </rPh>
    <rPh sb="5" eb="6">
      <t>ガツ</t>
    </rPh>
    <rPh sb="7" eb="8">
      <t>ニチ</t>
    </rPh>
    <rPh sb="11" eb="13">
      <t>レイワ</t>
    </rPh>
    <rPh sb="14" eb="15">
      <t>ネン</t>
    </rPh>
    <rPh sb="16" eb="17">
      <t>ツキ</t>
    </rPh>
    <rPh sb="18" eb="19">
      <t>ニチ</t>
    </rPh>
    <phoneticPr fontId="1"/>
  </si>
  <si>
    <t>東京たま未来メッセ</t>
    <rPh sb="4" eb="6">
      <t>ミライ</t>
    </rPh>
    <phoneticPr fontId="1"/>
  </si>
  <si>
    <t>東京都八王子市明神町3-19-2</t>
    <rPh sb="3" eb="7">
      <t>ハチオウジシ</t>
    </rPh>
    <rPh sb="7" eb="10">
      <t>ミョウジンチョウ</t>
    </rPh>
    <phoneticPr fontId="1"/>
  </si>
  <si>
    <t>〇〇〇大学</t>
    <phoneticPr fontId="1"/>
  </si>
  <si>
    <t>教授　山田　〇子</t>
    <phoneticPr fontId="1"/>
  </si>
  <si>
    <t>abc-1234@marumarumaru.</t>
    <phoneticPr fontId="1"/>
  </si>
  <si>
    <t>施設使用料</t>
    <rPh sb="0" eb="5">
      <t>シセツシヨウリョウ</t>
    </rPh>
    <phoneticPr fontId="1"/>
  </si>
  <si>
    <t>東京たま未来メッセ　３日間×全館</t>
    <rPh sb="0" eb="2">
      <t>トウキョウ</t>
    </rPh>
    <rPh sb="4" eb="6">
      <t>ミライ</t>
    </rPh>
    <rPh sb="11" eb="13">
      <t>カカン</t>
    </rPh>
    <rPh sb="14" eb="16">
      <t>ゼンカン</t>
    </rPh>
    <phoneticPr fontId="1"/>
  </si>
  <si>
    <t>会場用備品</t>
    <rPh sb="0" eb="5">
      <t>カイジョウヨウビヒン</t>
    </rPh>
    <phoneticPr fontId="1"/>
  </si>
  <si>
    <t>テーブル、椅子、パネル等</t>
    <rPh sb="5" eb="7">
      <t>イス</t>
    </rPh>
    <rPh sb="11" eb="12">
      <t>トウ</t>
    </rPh>
    <phoneticPr fontId="1"/>
  </si>
  <si>
    <t>講師旅費</t>
    <rPh sb="0" eb="4">
      <t>コウシリョヒ</t>
    </rPh>
    <phoneticPr fontId="1"/>
  </si>
  <si>
    <t>京都駅⇔八王子駅（３名分）</t>
    <rPh sb="0" eb="3">
      <t>キョウトエキ</t>
    </rPh>
    <rPh sb="4" eb="8">
      <t>ハチオウジエキ</t>
    </rPh>
    <rPh sb="10" eb="12">
      <t>メイブン</t>
    </rPh>
    <phoneticPr fontId="1"/>
  </si>
  <si>
    <t>講師宿泊費</t>
    <rPh sb="0" eb="5">
      <t>コウシシュクハクヒ</t>
    </rPh>
    <phoneticPr fontId="1"/>
  </si>
  <si>
    <t>京王プラザホテル（３泊/朝食付き：３名分）</t>
    <rPh sb="0" eb="2">
      <t>ケイオウ</t>
    </rPh>
    <rPh sb="10" eb="11">
      <t>ハク</t>
    </rPh>
    <rPh sb="12" eb="15">
      <t>チョウショクツ</t>
    </rPh>
    <rPh sb="18" eb="20">
      <t>メイブン</t>
    </rPh>
    <phoneticPr fontId="1"/>
  </si>
  <si>
    <t>講師謝礼</t>
    <rPh sb="0" eb="4">
      <t>コウシシャレイ</t>
    </rPh>
    <phoneticPr fontId="1"/>
  </si>
  <si>
    <t>１０万円×２名、５万円×１名</t>
    <rPh sb="2" eb="4">
      <t>マンエン</t>
    </rPh>
    <rPh sb="6" eb="7">
      <t>メイ</t>
    </rPh>
    <rPh sb="9" eb="11">
      <t>マンエン</t>
    </rPh>
    <rPh sb="13" eb="14">
      <t>メイ</t>
    </rPh>
    <phoneticPr fontId="1"/>
  </si>
  <si>
    <t>通訳料</t>
    <rPh sb="0" eb="3">
      <t>ツウヤクリョウ</t>
    </rPh>
    <phoneticPr fontId="1"/>
  </si>
  <si>
    <t>３名×３日間</t>
    <rPh sb="1" eb="2">
      <t>メイ</t>
    </rPh>
    <rPh sb="4" eb="6">
      <t>ニチカン</t>
    </rPh>
    <phoneticPr fontId="1"/>
  </si>
  <si>
    <t>会場誘導臨時要員</t>
    <rPh sb="0" eb="2">
      <t>カイジョウ</t>
    </rPh>
    <rPh sb="2" eb="4">
      <t>ユウドウ</t>
    </rPh>
    <rPh sb="4" eb="6">
      <t>リンジ</t>
    </rPh>
    <rPh sb="6" eb="8">
      <t>ヨウイン</t>
    </rPh>
    <phoneticPr fontId="1"/>
  </si>
  <si>
    <t>１日１０名×３日間（１日１名あたり8,000円）</t>
    <rPh sb="1" eb="2">
      <t>ニチ</t>
    </rPh>
    <rPh sb="4" eb="5">
      <t>メイ</t>
    </rPh>
    <rPh sb="7" eb="9">
      <t>ニチカン</t>
    </rPh>
    <rPh sb="11" eb="12">
      <t>ニチ</t>
    </rPh>
    <rPh sb="13" eb="14">
      <t>メイ</t>
    </rPh>
    <rPh sb="22" eb="23">
      <t>エン</t>
    </rPh>
    <phoneticPr fontId="1"/>
  </si>
  <si>
    <t>会場設営</t>
    <rPh sb="0" eb="2">
      <t>カイジョウ</t>
    </rPh>
    <rPh sb="2" eb="4">
      <t>セツエイ</t>
    </rPh>
    <phoneticPr fontId="1"/>
  </si>
  <si>
    <t>机、椅子等備品の設置/撤収</t>
    <rPh sb="0" eb="1">
      <t>ツクエ</t>
    </rPh>
    <rPh sb="2" eb="5">
      <t>イストウ</t>
    </rPh>
    <rPh sb="5" eb="7">
      <t>ビヒン</t>
    </rPh>
    <rPh sb="8" eb="10">
      <t>セッチ</t>
    </rPh>
    <rPh sb="11" eb="13">
      <t>テッシュウ</t>
    </rPh>
    <phoneticPr fontId="1"/>
  </si>
  <si>
    <t>会議運営委託</t>
    <rPh sb="0" eb="6">
      <t>カイギウンエイイタク</t>
    </rPh>
    <phoneticPr fontId="1"/>
  </si>
  <si>
    <t>申込み受付、演題登録受付等</t>
    <rPh sb="0" eb="2">
      <t>モウシコ</t>
    </rPh>
    <rPh sb="3" eb="5">
      <t>ウケツケ</t>
    </rPh>
    <rPh sb="6" eb="10">
      <t>エンダイトウロク</t>
    </rPh>
    <rPh sb="10" eb="13">
      <t>ウケツケトウ</t>
    </rPh>
    <phoneticPr fontId="1"/>
  </si>
  <si>
    <t>ポスター、チラシの印刷</t>
    <rPh sb="9" eb="11">
      <t>インサツ</t>
    </rPh>
    <phoneticPr fontId="1"/>
  </si>
  <si>
    <t>ポスター２００枚、チラシ3,000枚</t>
    <rPh sb="7" eb="8">
      <t>マイ</t>
    </rPh>
    <rPh sb="17" eb="18">
      <t>マイ</t>
    </rPh>
    <phoneticPr fontId="1"/>
  </si>
  <si>
    <t>配信業務委託</t>
    <rPh sb="0" eb="2">
      <t>ハイシン</t>
    </rPh>
    <rPh sb="2" eb="4">
      <t>ギョウム</t>
    </rPh>
    <rPh sb="4" eb="6">
      <t>イタク</t>
    </rPh>
    <phoneticPr fontId="1"/>
  </si>
  <si>
    <t>機器設置～配信業務一式</t>
    <rPh sb="0" eb="4">
      <t>キキセッチ</t>
    </rPh>
    <rPh sb="5" eb="7">
      <t>ハイシン</t>
    </rPh>
    <rPh sb="7" eb="9">
      <t>ギョウム</t>
    </rPh>
    <rPh sb="9" eb="11">
      <t>イッシキ</t>
    </rPh>
    <phoneticPr fontId="1"/>
  </si>
  <si>
    <t>ユニークベニュー会場（○○工場）</t>
    <rPh sb="8" eb="10">
      <t>カイジョウ</t>
    </rPh>
    <rPh sb="13" eb="15">
      <t>コウジョウ</t>
    </rPh>
    <phoneticPr fontId="1"/>
  </si>
  <si>
    <t>出演費</t>
    <rPh sb="0" eb="3">
      <t>シュツエンヒ</t>
    </rPh>
    <phoneticPr fontId="1"/>
  </si>
  <si>
    <t>八王子芸者６名</t>
    <rPh sb="0" eb="3">
      <t>ハチオウジ</t>
    </rPh>
    <rPh sb="3" eb="5">
      <t>ゲイシャ</t>
    </rPh>
    <rPh sb="6" eb="7">
      <t>メイ</t>
    </rPh>
    <phoneticPr fontId="1"/>
  </si>
  <si>
    <t>ガイド料</t>
    <rPh sb="3" eb="4">
      <t>リョウ</t>
    </rPh>
    <phoneticPr fontId="1"/>
  </si>
  <si>
    <t>高尾山ガイド６名</t>
    <rPh sb="0" eb="3">
      <t>タカオサン</t>
    </rPh>
    <rPh sb="7" eb="8">
      <t>メイ</t>
    </rPh>
    <phoneticPr fontId="1"/>
  </si>
  <si>
    <t>ユニークベニュー会場設営</t>
    <rPh sb="8" eb="12">
      <t>カイジョウセツエイ</t>
    </rPh>
    <phoneticPr fontId="1"/>
  </si>
  <si>
    <t>テーブル、椅子等の設置装飾等一式</t>
    <rPh sb="5" eb="8">
      <t>イストウ</t>
    </rPh>
    <rPh sb="9" eb="11">
      <t>セッチ</t>
    </rPh>
    <rPh sb="11" eb="14">
      <t>ソウショクトウ</t>
    </rPh>
    <rPh sb="14" eb="16">
      <t>イッシキ</t>
    </rPh>
    <phoneticPr fontId="1"/>
  </si>
  <si>
    <t>バス借り上げ</t>
    <rPh sb="2" eb="3">
      <t>カ</t>
    </rPh>
    <rPh sb="4" eb="5">
      <t>ア</t>
    </rPh>
    <phoneticPr fontId="1"/>
  </si>
  <si>
    <t>会議場からユニークベニュー会場往復５台</t>
    <rPh sb="0" eb="2">
      <t>カイギ</t>
    </rPh>
    <rPh sb="2" eb="3">
      <t>ジョウ</t>
    </rPh>
    <rPh sb="13" eb="15">
      <t>カイジョウ</t>
    </rPh>
    <rPh sb="15" eb="17">
      <t>オウフク</t>
    </rPh>
    <rPh sb="18" eb="19">
      <t>ダイ</t>
    </rPh>
    <phoneticPr fontId="1"/>
  </si>
  <si>
    <t>メイン会場と第２会場のピストン輸送</t>
    <rPh sb="3" eb="5">
      <t>カイジョウ</t>
    </rPh>
    <rPh sb="6" eb="7">
      <t>ダイ</t>
    </rPh>
    <rPh sb="8" eb="10">
      <t>カイジョウ</t>
    </rPh>
    <rPh sb="15" eb="17">
      <t>ユソウ</t>
    </rPh>
    <phoneticPr fontId="1"/>
  </si>
  <si>
    <t>３日間、大型バス３台終日</t>
    <rPh sb="1" eb="3">
      <t>ニチカン</t>
    </rPh>
    <rPh sb="4" eb="6">
      <t>オオガタ</t>
    </rPh>
    <rPh sb="9" eb="10">
      <t>ダイ</t>
    </rPh>
    <rPh sb="10" eb="12">
      <t>シュウジツ</t>
    </rPh>
    <phoneticPr fontId="1"/>
  </si>
  <si>
    <t>（公財）東京観光財団</t>
    <rPh sb="1" eb="3">
      <t>コウザイ</t>
    </rPh>
    <rPh sb="4" eb="10">
      <t>トウキョウカンコウザイダン</t>
    </rPh>
    <phoneticPr fontId="1"/>
  </si>
  <si>
    <t>書籍販売、主催者負担</t>
    <rPh sb="0" eb="4">
      <t>ショセキハンバイ</t>
    </rPh>
    <rPh sb="5" eb="10">
      <t>シュサイシャフタン</t>
    </rPh>
    <phoneticPr fontId="1"/>
  </si>
  <si>
    <t>本国際シンポジウムは、○○工学・△△△各分野の研究動向や注目すべき技術的問題などの有益な情報を提供し、新たな発見・開発の国際的な議論の場として開催され、地域住民との交流の場を提供した。大会日程は、3日間の学術口頭発表、オーガナイズセッション、学術展示、企業展示など、300件以上の発表が実施された。また、特別講演5題の特別プログラム 、懇親会など国内外から参加者総勢7００名が参加した。最終日には希望者を対象にエクスカーションツアーを実施。</t>
    <phoneticPr fontId="1"/>
  </si>
  <si>
    <t>八王子市芸術文化会館</t>
    <rPh sb="4" eb="10">
      <t>ゲイジュツブンカカイカン</t>
    </rPh>
    <phoneticPr fontId="1"/>
  </si>
  <si>
    <t>日本、中国、韓国、イギリス、アメリカ、フランス、タイ</t>
    <phoneticPr fontId="1"/>
  </si>
  <si>
    <t xml:space="preserve">「申請書５号の２」～「申請書５号の５」に記載した助成対象経費に対し、当協会からの助成金以外に国や都道府県、(公財)東京観光財団、その他公的団体からの補助金、助成金、負担金等が充てられる場合には、その金額を「収入等B」（黄色網掛け）列の該当欄に記載してください。
</t>
    <rPh sb="1" eb="4">
      <t>シンセイショ</t>
    </rPh>
    <rPh sb="5" eb="6">
      <t>ゴウ</t>
    </rPh>
    <rPh sb="11" eb="14">
      <t>シンセイショ</t>
    </rPh>
    <rPh sb="15" eb="16">
      <t>ゴウ</t>
    </rPh>
    <rPh sb="20" eb="22">
      <t>キサイ</t>
    </rPh>
    <rPh sb="24" eb="30">
      <t>ジョセイタイショウケイヒ</t>
    </rPh>
    <rPh sb="31" eb="32">
      <t>タイ</t>
    </rPh>
    <rPh sb="34" eb="37">
      <t>トウキョウカイ</t>
    </rPh>
    <rPh sb="40" eb="45">
      <t>ジョセイキンイガイ</t>
    </rPh>
    <rPh sb="46" eb="47">
      <t>クニ</t>
    </rPh>
    <rPh sb="47" eb="48">
      <t>トウゴク</t>
    </rPh>
    <rPh sb="87" eb="88">
      <t>ア</t>
    </rPh>
    <rPh sb="92" eb="94">
      <t>バアイ</t>
    </rPh>
    <rPh sb="99" eb="101">
      <t>キンガク</t>
    </rPh>
    <rPh sb="103" eb="106">
      <t>シュウニュウトウ</t>
    </rPh>
    <rPh sb="109" eb="113">
      <t>キイロアミカ</t>
    </rPh>
    <rPh sb="115" eb="116">
      <t>レツ</t>
    </rPh>
    <rPh sb="117" eb="119">
      <t>ガイトウ</t>
    </rPh>
    <rPh sb="119" eb="120">
      <t>ラン</t>
    </rPh>
    <rPh sb="121" eb="123">
      <t>キサイ</t>
    </rPh>
    <phoneticPr fontId="1"/>
  </si>
  <si>
    <t>〇△□プラットフォーム株式会社</t>
    <phoneticPr fontId="1"/>
  </si>
  <si>
    <t>高尾山、桑都テラス、東京八王子蒸留所等</t>
    <phoneticPr fontId="1"/>
  </si>
  <si>
    <t>京王プラザホテル八王子</t>
    <phoneticPr fontId="1"/>
  </si>
  <si>
    <t>学会参加者</t>
    <rPh sb="0" eb="5">
      <t>ガッカイサンカシャ</t>
    </rPh>
    <phoneticPr fontId="1"/>
  </si>
  <si>
    <t>中西ファーム</t>
    <phoneticPr fontId="1"/>
  </si>
  <si>
    <t>東京たま未来メッセ、いちょうホールピストン（９：００～１６：００）</t>
    <phoneticPr fontId="1"/>
  </si>
  <si>
    <t>学会参加者の会場間輸送</t>
    <phoneticPr fontId="1"/>
  </si>
  <si>
    <t>東京たま未来メッセ 第１会議室</t>
    <phoneticPr fontId="1"/>
  </si>
  <si>
    <t>世界最先端技術に触れる○◇セミナー</t>
    <rPh sb="0" eb="7">
      <t>セカイサイセンタンギジュツ</t>
    </rPh>
    <rPh sb="8" eb="9">
      <t>フ</t>
    </rPh>
    <phoneticPr fontId="1"/>
  </si>
  <si>
    <t>●◇まんじゅう</t>
    <phoneticPr fontId="1"/>
  </si>
  <si>
    <t>●◇まんじゅう本舗</t>
    <rPh sb="7" eb="9">
      <t>ホンポ</t>
    </rPh>
    <phoneticPr fontId="1"/>
  </si>
  <si>
    <t>令和９年９月◇日　～　令和９年９月△日</t>
    <phoneticPr fontId="1"/>
  </si>
  <si>
    <t xml:space="preserve">カナダ　バンクーバー </t>
    <phoneticPr fontId="1"/>
  </si>
  <si>
    <t xml:space="preserve">〇△□International ｈｏｔｅｌ </t>
    <phoneticPr fontId="1"/>
  </si>
  <si>
    <t>令和５年８月に内定、　令和６年８月に決定。</t>
    <rPh sb="7" eb="9">
      <t>ナイテイ</t>
    </rPh>
    <rPh sb="11" eb="13">
      <t>レイワ</t>
    </rPh>
    <rPh sb="14" eb="15">
      <t>ネン</t>
    </rPh>
    <rPh sb="16" eb="17">
      <t>ツキ</t>
    </rPh>
    <rPh sb="18" eb="20">
      <t>ケッテイ</t>
    </rPh>
    <phoneticPr fontId="1"/>
  </si>
  <si>
    <t>施設使用料、備品使用料等</t>
    <rPh sb="0" eb="6">
      <t>シセツシヨウ</t>
    </rPh>
    <rPh sb="6" eb="8">
      <t>ビヒン</t>
    </rPh>
    <rPh sb="8" eb="11">
      <t>シヨウリョウ</t>
    </rPh>
    <rPh sb="11" eb="12">
      <t>トウ</t>
    </rPh>
    <phoneticPr fontId="1"/>
  </si>
  <si>
    <t>講師旅費等</t>
    <rPh sb="0" eb="5">
      <t>コウシリョヒトウ</t>
    </rPh>
    <phoneticPr fontId="1"/>
  </si>
  <si>
    <t>講師謝礼等</t>
    <rPh sb="0" eb="4">
      <t>コウシシャレイ</t>
    </rPh>
    <rPh sb="4" eb="5">
      <t>トウ</t>
    </rPh>
    <phoneticPr fontId="1"/>
  </si>
  <si>
    <t>通訳料等</t>
    <rPh sb="0" eb="4">
      <t>ツウヤクリョウトウ</t>
    </rPh>
    <phoneticPr fontId="1"/>
  </si>
  <si>
    <t>臨時要員費</t>
    <rPh sb="0" eb="4">
      <t>リンジヨウイン</t>
    </rPh>
    <rPh sb="4" eb="5">
      <t>ヒ</t>
    </rPh>
    <phoneticPr fontId="1"/>
  </si>
  <si>
    <t>会場設営、運営業務等</t>
    <rPh sb="0" eb="4">
      <t>カイジョウセツエイ</t>
    </rPh>
    <rPh sb="5" eb="10">
      <t>ウンエイギョウムトウ</t>
    </rPh>
    <phoneticPr fontId="1"/>
  </si>
  <si>
    <t>ポスター、チラシ印刷</t>
    <rPh sb="8" eb="10">
      <t>インサツ</t>
    </rPh>
    <phoneticPr fontId="1"/>
  </si>
  <si>
    <t>文具等</t>
    <rPh sb="0" eb="3">
      <t>ブングトウ</t>
    </rPh>
    <phoneticPr fontId="1"/>
  </si>
  <si>
    <t>バス借り上げ等</t>
    <rPh sb="2" eb="3">
      <t>カ</t>
    </rPh>
    <rPh sb="4" eb="5">
      <t>ア</t>
    </rPh>
    <rPh sb="6" eb="7">
      <t>トウ</t>
    </rPh>
    <phoneticPr fontId="1"/>
  </si>
  <si>
    <t>令和7年8月〇日～令和7年8月△日</t>
    <phoneticPr fontId="1"/>
  </si>
  <si>
    <t>8月△日</t>
    <phoneticPr fontId="1"/>
  </si>
  <si>
    <t>8月〇日</t>
    <phoneticPr fontId="1"/>
  </si>
  <si>
    <t>8月□日</t>
    <phoneticPr fontId="1"/>
  </si>
  <si>
    <t>8月〇日～8月△日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</si>
</sst>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quot;¥&quot;#,##0;[Red]&quot;¥&quot;#,##0"/>
    <numFmt numFmtId="178" formatCode="#,##0_ "/>
  </numFmts>
  <fonts count="4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BIZ UDPゴシック"/>
      <family val="3"/>
      <charset val="128"/>
    </font>
    <font>
      <sz val="11"/>
      <color theme="1"/>
      <name val="游ゴシック"/>
      <family val="3"/>
      <charset val="128"/>
      <scheme val="minor"/>
    </font>
    <font>
      <sz val="11"/>
      <color rgb="FFFF0000"/>
      <name val="ＭＳ ゴシック"/>
      <family val="3"/>
      <charset val="128"/>
    </font>
    <font>
      <sz val="11"/>
      <color theme="1"/>
      <name val="ＭＳ ゴシック"/>
      <family val="3"/>
      <charset val="128"/>
    </font>
    <font>
      <sz val="11"/>
      <name val="BIZ UDPゴシック"/>
      <family val="3"/>
      <charset val="128"/>
    </font>
    <font>
      <sz val="11"/>
      <color theme="1"/>
      <name val="BIZ UDP明朝 Medium"/>
      <family val="1"/>
      <charset val="128"/>
    </font>
    <font>
      <sz val="14"/>
      <color theme="1"/>
      <name val="BIZ UDP明朝 Medium"/>
      <family val="1"/>
      <charset val="128"/>
    </font>
    <font>
      <sz val="10.5"/>
      <color theme="1"/>
      <name val="BIZ UDP明朝 Medium"/>
      <family val="1"/>
      <charset val="128"/>
    </font>
    <font>
      <sz val="9"/>
      <color theme="1"/>
      <name val="BIZ UDP明朝 Medium"/>
      <family val="1"/>
      <charset val="128"/>
    </font>
    <font>
      <sz val="10"/>
      <color theme="1"/>
      <name val="BIZ UDP明朝 Medium"/>
      <family val="1"/>
      <charset val="128"/>
    </font>
    <font>
      <sz val="11"/>
      <color theme="1"/>
      <name val="BIZ UD明朝 Medium"/>
      <family val="1"/>
      <charset val="128"/>
    </font>
    <font>
      <sz val="10.5"/>
      <color theme="1"/>
      <name val="BIZ UD明朝 Medium"/>
      <family val="1"/>
      <charset val="128"/>
    </font>
    <font>
      <sz val="14"/>
      <color theme="1"/>
      <name val="BIZ UD明朝 Medium"/>
      <family val="1"/>
      <charset val="128"/>
    </font>
    <font>
      <sz val="10"/>
      <color theme="1"/>
      <name val="BIZ UD明朝 Medium"/>
      <family val="1"/>
      <charset val="128"/>
    </font>
    <font>
      <sz val="9"/>
      <color theme="1"/>
      <name val="BIZ UD明朝 Medium"/>
      <family val="1"/>
      <charset val="128"/>
    </font>
    <font>
      <sz val="10.5"/>
      <name val="BIZ UDP明朝 Medium"/>
      <family val="1"/>
      <charset val="128"/>
    </font>
    <font>
      <sz val="8"/>
      <name val="BIZ UDP明朝 Medium"/>
      <family val="1"/>
      <charset val="128"/>
    </font>
    <font>
      <sz val="11"/>
      <name val="BIZ UDP明朝 Medium"/>
      <family val="1"/>
      <charset val="128"/>
    </font>
    <font>
      <sz val="7"/>
      <name val="BIZ UDP明朝 Medium"/>
      <family val="1"/>
      <charset val="128"/>
    </font>
    <font>
      <sz val="12"/>
      <name val="BIZ UDP明朝 Medium"/>
      <family val="1"/>
      <charset val="128"/>
    </font>
    <font>
      <sz val="14"/>
      <name val="BIZ UDP明朝 Medium"/>
      <family val="1"/>
      <charset val="128"/>
    </font>
    <font>
      <b/>
      <sz val="10.5"/>
      <name val="BIZ UDP明朝 Medium"/>
      <family val="1"/>
      <charset val="128"/>
    </font>
    <font>
      <sz val="9.5"/>
      <name val="BIZ UDP明朝 Medium"/>
      <family val="1"/>
      <charset val="128"/>
    </font>
    <font>
      <sz val="7.5"/>
      <name val="BIZ UDP明朝 Medium"/>
      <family val="1"/>
      <charset val="128"/>
    </font>
    <font>
      <sz val="9"/>
      <name val="BIZ UDP明朝 Medium"/>
      <family val="1"/>
      <charset val="128"/>
    </font>
    <font>
      <u/>
      <sz val="10.5"/>
      <name val="BIZ UDP明朝 Medium"/>
      <family val="1"/>
      <charset val="128"/>
    </font>
    <font>
      <b/>
      <u/>
      <sz val="10.5"/>
      <name val="BIZ UDP明朝 Medium"/>
      <family val="1"/>
      <charset val="128"/>
    </font>
    <font>
      <sz val="10"/>
      <name val="BIZ UDP明朝 Medium"/>
      <family val="1"/>
      <charset val="128"/>
    </font>
    <font>
      <sz val="16"/>
      <name val="BIZ UDP明朝 Medium"/>
      <family val="1"/>
      <charset val="128"/>
    </font>
    <font>
      <b/>
      <sz val="16"/>
      <name val="BIZ UDP明朝 Medium"/>
      <family val="1"/>
      <charset val="128"/>
    </font>
    <font>
      <b/>
      <sz val="18"/>
      <name val="BIZ UDP明朝 Medium"/>
      <family val="1"/>
      <charset val="128"/>
    </font>
    <font>
      <sz val="6"/>
      <name val="BIZ UDP明朝 Medium"/>
      <family val="1"/>
      <charset val="128"/>
    </font>
    <font>
      <u/>
      <sz val="9"/>
      <name val="BIZ UDP明朝 Medium"/>
      <family val="1"/>
      <charset val="128"/>
    </font>
    <font>
      <u/>
      <sz val="11"/>
      <name val="BIZ UDP明朝 Medium"/>
      <family val="1"/>
      <charset val="128"/>
    </font>
    <font>
      <sz val="10.5"/>
      <color rgb="FF000000"/>
      <name val="BIZ UDPゴシック"/>
      <family val="3"/>
      <charset val="128"/>
    </font>
    <font>
      <sz val="10.5"/>
      <color rgb="FF0070C0"/>
      <name val="BIZ UDP明朝 Medium"/>
      <family val="1"/>
      <charset val="128"/>
    </font>
    <font>
      <sz val="10.5"/>
      <color theme="4"/>
      <name val="BIZ UDP明朝 Medium"/>
      <family val="1"/>
      <charset val="128"/>
    </font>
    <font>
      <u/>
      <sz val="11"/>
      <color theme="10"/>
      <name val="游ゴシック"/>
      <family val="2"/>
      <charset val="128"/>
      <scheme val="minor"/>
    </font>
    <font>
      <sz val="10"/>
      <color rgb="FF0070C0"/>
      <name val="BIZ UDP明朝 Medium"/>
      <family val="1"/>
      <charset val="128"/>
    </font>
    <font>
      <sz val="10"/>
      <color theme="4"/>
      <name val="BIZ UDP明朝 Medium"/>
      <family val="1"/>
      <charset val="128"/>
    </font>
    <font>
      <sz val="11"/>
      <color theme="4"/>
      <name val="BIZ UDP明朝 Medium"/>
      <family val="1"/>
      <charset val="128"/>
    </font>
    <font>
      <sz val="12"/>
      <color theme="4"/>
      <name val="BIZ UDP明朝 Medium"/>
      <family val="1"/>
      <charset val="128"/>
    </font>
    <font>
      <sz val="10.5"/>
      <color rgb="FFED0000"/>
      <name val="BIZ UDP明朝 Medium"/>
      <family val="1"/>
      <charset val="128"/>
    </font>
    <font>
      <sz val="10"/>
      <color rgb="FFED0000"/>
      <name val="BIZ UDP明朝 Medium"/>
      <family val="1"/>
      <charset val="128"/>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FF"/>
        <bgColor indexed="64"/>
      </patternFill>
    </fill>
  </fills>
  <borders count="124">
    <border>
      <left/>
      <right/>
      <top/>
      <bottom/>
      <diagonal/>
    </border>
    <border>
      <left style="thin">
        <color indexed="64"/>
      </left>
      <right/>
      <top/>
      <bottom/>
      <diagonal/>
    </border>
    <border>
      <left/>
      <right style="thin">
        <color indexed="64"/>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right style="thin">
        <color theme="1" tint="0.24994659260841701"/>
      </right>
      <top/>
      <bottom/>
      <diagonal/>
    </border>
    <border>
      <left/>
      <right/>
      <top style="medium">
        <color auto="1"/>
      </top>
      <bottom/>
      <diagonal/>
    </border>
    <border>
      <left/>
      <right style="thin">
        <color theme="1" tint="0.24994659260841701"/>
      </right>
      <top/>
      <bottom style="medium">
        <color auto="1"/>
      </bottom>
      <diagonal/>
    </border>
    <border>
      <left/>
      <right/>
      <top/>
      <bottom style="medium">
        <color auto="1"/>
      </bottom>
      <diagonal/>
    </border>
    <border>
      <left style="thin">
        <color theme="1" tint="0.24994659260841701"/>
      </left>
      <right/>
      <top/>
      <bottom style="medium">
        <color auto="1"/>
      </bottom>
      <diagonal/>
    </border>
    <border>
      <left style="medium">
        <color auto="1"/>
      </left>
      <right/>
      <top/>
      <bottom style="medium">
        <color auto="1"/>
      </bottom>
      <diagonal/>
    </border>
    <border>
      <left style="thin">
        <color theme="1" tint="0.24994659260841701"/>
      </left>
      <right/>
      <top style="medium">
        <color auto="1"/>
      </top>
      <bottom/>
      <diagonal/>
    </border>
    <border>
      <left style="medium">
        <color auto="1"/>
      </left>
      <right/>
      <top style="medium">
        <color auto="1"/>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theme="1" tint="0.24994659260841701"/>
      </top>
      <bottom style="medium">
        <color indexed="64"/>
      </bottom>
      <diagonal/>
    </border>
    <border>
      <left style="thin">
        <color theme="1" tint="0.24994659260841701"/>
      </left>
      <right/>
      <top style="thin">
        <color theme="1" tint="0.24994659260841701"/>
      </top>
      <bottom style="medium">
        <color indexed="64"/>
      </bottom>
      <diagonal/>
    </border>
    <border>
      <left style="medium">
        <color indexed="64"/>
      </left>
      <right/>
      <top style="thin">
        <color theme="1" tint="0.24994659260841701"/>
      </top>
      <bottom style="medium">
        <color indexed="64"/>
      </bottom>
      <diagonal/>
    </border>
    <border>
      <left style="thin">
        <color indexed="64"/>
      </left>
      <right style="thin">
        <color indexed="64"/>
      </right>
      <top style="thin">
        <color indexed="64"/>
      </top>
      <bottom style="thin">
        <color theme="1" tint="0.24994659260841701"/>
      </bottom>
      <diagonal/>
    </border>
    <border>
      <left style="medium">
        <color indexed="64"/>
      </left>
      <right style="thin">
        <color indexed="64"/>
      </right>
      <top style="thin">
        <color indexed="64"/>
      </top>
      <bottom style="thin">
        <color theme="1" tint="0.24994659260841701"/>
      </bottom>
      <diagonal/>
    </border>
    <border>
      <left style="thin">
        <color theme="1" tint="0.24994659260841701"/>
      </left>
      <right style="thin">
        <color theme="1" tint="0.24994659260841701"/>
      </right>
      <top style="thin">
        <color theme="1" tint="0.24994659260841701"/>
      </top>
      <bottom style="medium">
        <color indexed="64"/>
      </bottom>
      <diagonal/>
    </border>
    <border>
      <left style="medium">
        <color theme="1" tint="0.24994659260841701"/>
      </left>
      <right style="thin">
        <color theme="1" tint="0.24994659260841701"/>
      </right>
      <top style="thin">
        <color theme="1" tint="0.24994659260841701"/>
      </top>
      <bottom style="medium">
        <color indexed="64"/>
      </bottom>
      <diagonal/>
    </border>
    <border>
      <left style="medium">
        <color indexed="64"/>
      </left>
      <right style="thin">
        <color theme="1" tint="0.24994659260841701"/>
      </right>
      <top style="thin">
        <color theme="1" tint="0.24994659260841701"/>
      </top>
      <bottom style="medium">
        <color indexed="64"/>
      </bottom>
      <diagonal/>
    </border>
    <border>
      <left style="thin">
        <color theme="1" tint="0.24994659260841701"/>
      </left>
      <right style="thin">
        <color theme="1" tint="0.24994659260841701"/>
      </right>
      <top style="medium">
        <color indexed="64"/>
      </top>
      <bottom style="thin">
        <color theme="1" tint="0.24994659260841701"/>
      </bottom>
      <diagonal/>
    </border>
    <border>
      <left style="medium">
        <color theme="1" tint="0.24994659260841701"/>
      </left>
      <right style="thin">
        <color theme="1" tint="0.24994659260841701"/>
      </right>
      <top style="medium">
        <color indexed="64"/>
      </top>
      <bottom style="thin">
        <color theme="1" tint="0.24994659260841701"/>
      </bottom>
      <diagonal/>
    </border>
    <border>
      <left style="thin">
        <color theme="1" tint="0.24994659260841701"/>
      </left>
      <right/>
      <top style="medium">
        <color indexed="64"/>
      </top>
      <bottom style="thin">
        <color theme="1" tint="0.24994659260841701"/>
      </bottom>
      <diagonal/>
    </border>
    <border>
      <left style="medium">
        <color indexed="64"/>
      </left>
      <right style="thin">
        <color theme="1" tint="0.24994659260841701"/>
      </right>
      <top style="medium">
        <color indexed="64"/>
      </top>
      <bottom style="thin">
        <color theme="1" tint="0.24994659260841701"/>
      </bottom>
      <diagonal/>
    </border>
    <border>
      <left/>
      <right/>
      <top style="medium">
        <color theme="1" tint="0.24994659260841701"/>
      </top>
      <bottom style="medium">
        <color indexed="64"/>
      </bottom>
      <diagonal/>
    </border>
    <border>
      <left style="thin">
        <color indexed="64"/>
      </left>
      <right style="thin">
        <color indexed="64"/>
      </right>
      <top style="thin">
        <color indexed="64"/>
      </top>
      <bottom style="medium">
        <color theme="1" tint="0.24994659260841701"/>
      </bottom>
      <diagonal/>
    </border>
    <border>
      <left style="medium">
        <color theme="1" tint="0.24994659260841701"/>
      </left>
      <right style="thin">
        <color indexed="64"/>
      </right>
      <top style="thin">
        <color indexed="64"/>
      </top>
      <bottom style="medium">
        <color theme="1" tint="0.24994659260841701"/>
      </bottom>
      <diagonal/>
    </border>
    <border>
      <left style="thin">
        <color theme="1" tint="0.24994659260841701"/>
      </left>
      <right style="thin">
        <color auto="1"/>
      </right>
      <top style="thin">
        <color auto="1"/>
      </top>
      <bottom style="medium">
        <color indexed="64"/>
      </bottom>
      <diagonal/>
    </border>
    <border>
      <left style="thin">
        <color theme="1" tint="0.24994659260841701"/>
      </left>
      <right style="thin">
        <color auto="1"/>
      </right>
      <top style="medium">
        <color indexed="64"/>
      </top>
      <bottom style="thin">
        <color auto="1"/>
      </bottom>
      <diagonal/>
    </border>
    <border>
      <left/>
      <right/>
      <top style="medium">
        <color theme="1" tint="0.24994659260841701"/>
      </top>
      <bottom/>
      <diagonal/>
    </border>
    <border>
      <left style="thin">
        <color theme="1" tint="0.24994659260841701"/>
      </left>
      <right/>
      <top style="medium">
        <color theme="1" tint="0.24994659260841701"/>
      </top>
      <bottom/>
      <diagonal/>
    </border>
    <border>
      <left style="medium">
        <color theme="1" tint="0.24994659260841701"/>
      </left>
      <right style="thin">
        <color auto="1"/>
      </right>
      <top style="thin">
        <color auto="1"/>
      </top>
      <bottom style="thin">
        <color auto="1"/>
      </bottom>
      <diagonal/>
    </border>
    <border>
      <left style="medium">
        <color theme="1" tint="0.24994659260841701"/>
      </left>
      <right style="thin">
        <color auto="1"/>
      </right>
      <top style="medium">
        <color indexed="64"/>
      </top>
      <bottom style="thin">
        <color auto="1"/>
      </bottom>
      <diagonal/>
    </border>
    <border>
      <left style="thin">
        <color theme="1" tint="0.2499465926084170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tint="0.24994659260841701"/>
      </left>
      <right/>
      <top/>
      <bottom style="thin">
        <color indexed="64"/>
      </bottom>
      <diagonal/>
    </border>
    <border>
      <left/>
      <right style="thin">
        <color theme="1" tint="0.2499465926084170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theme="1" tint="0.24994659260841701"/>
      </right>
      <top/>
      <bottom/>
      <diagonal/>
    </border>
    <border>
      <left style="medium">
        <color theme="1" tint="0.24994659260841701"/>
      </left>
      <right style="thin">
        <color theme="1" tint="0.24994659260841701"/>
      </right>
      <top/>
      <bottom/>
      <diagonal/>
    </border>
    <border>
      <left style="thin">
        <color theme="1" tint="0.24994659260841701"/>
      </left>
      <right style="thin">
        <color theme="1" tint="0.24994659260841701"/>
      </right>
      <top/>
      <bottom/>
      <diagonal/>
    </border>
    <border>
      <left style="thin">
        <color theme="1" tint="0.24994659260841701"/>
      </left>
      <right/>
      <top style="thin">
        <color auto="1"/>
      </top>
      <bottom/>
      <diagonal/>
    </border>
    <border>
      <left/>
      <right style="thin">
        <color indexed="64"/>
      </right>
      <top/>
      <bottom style="medium">
        <color indexed="64"/>
      </bottom>
      <diagonal/>
    </border>
    <border>
      <left style="thin">
        <color indexed="64"/>
      </left>
      <right/>
      <top style="thin">
        <color indexed="64"/>
      </top>
      <bottom style="thin">
        <color theme="1" tint="0.24994659260841701"/>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top style="thin">
        <color indexed="64"/>
      </top>
      <bottom style="medium">
        <color theme="1" tint="0.24994659260841701"/>
      </bottom>
      <diagonal/>
    </border>
    <border>
      <left style="thin">
        <color auto="1"/>
      </left>
      <right style="medium">
        <color auto="1"/>
      </right>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theme="1" tint="0.24994659260841701"/>
      </left>
      <right/>
      <top style="thin">
        <color theme="1" tint="0.24994659260841701"/>
      </top>
      <bottom style="hair">
        <color theme="1" tint="0.24994659260841701"/>
      </bottom>
      <diagonal/>
    </border>
    <border>
      <left/>
      <right/>
      <top style="thin">
        <color theme="1" tint="0.24994659260841701"/>
      </top>
      <bottom style="hair">
        <color theme="1" tint="0.24994659260841701"/>
      </bottom>
      <diagonal/>
    </border>
    <border>
      <left/>
      <right style="thin">
        <color theme="1" tint="0.24994659260841701"/>
      </right>
      <top style="thin">
        <color theme="1" tint="0.24994659260841701"/>
      </top>
      <bottom style="hair">
        <color theme="1" tint="0.24994659260841701"/>
      </bottom>
      <diagonal/>
    </border>
    <border>
      <left style="thin">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thin">
        <color theme="1" tint="0.24994659260841701"/>
      </right>
      <top style="hair">
        <color theme="1" tint="0.24994659260841701"/>
      </top>
      <bottom style="hair">
        <color theme="1"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theme="1" tint="0.24994659260841701"/>
      </left>
      <right/>
      <top style="medium">
        <color indexed="64"/>
      </top>
      <bottom style="thin">
        <color indexed="64"/>
      </bottom>
      <diagonal/>
    </border>
    <border>
      <left/>
      <right style="medium">
        <color auto="1"/>
      </right>
      <top style="medium">
        <color auto="1"/>
      </top>
      <bottom/>
      <diagonal/>
    </border>
    <border>
      <left/>
      <right style="medium">
        <color auto="1"/>
      </right>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style="thin">
        <color indexed="64"/>
      </bottom>
      <diagonal/>
    </border>
    <border>
      <left style="thin">
        <color theme="1" tint="0.24994659260841701"/>
      </left>
      <right/>
      <top style="medium">
        <color indexed="64"/>
      </top>
      <bottom style="medium">
        <color auto="1"/>
      </bottom>
      <diagonal/>
    </border>
    <border>
      <left/>
      <right style="hair">
        <color indexed="64"/>
      </right>
      <top style="hair">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0" fontId="40" fillId="0" borderId="0" applyNumberFormat="0" applyFill="0" applyBorder="0" applyAlignment="0" applyProtection="0">
      <alignment vertical="center"/>
    </xf>
  </cellStyleXfs>
  <cellXfs count="834">
    <xf numFmtId="0" fontId="0" fillId="0" borderId="0" xfId="0">
      <alignment vertical="center"/>
    </xf>
    <xf numFmtId="0" fontId="3" fillId="0" borderId="0" xfId="0" applyFont="1">
      <alignment vertical="center"/>
    </xf>
    <xf numFmtId="3" fontId="3" fillId="0" borderId="0" xfId="0" applyNumberFormat="1" applyFont="1">
      <alignment vertical="center"/>
    </xf>
    <xf numFmtId="0" fontId="5" fillId="0" borderId="0" xfId="0" applyFont="1" applyAlignment="1">
      <alignment horizontal="left" vertical="center" indent="1"/>
    </xf>
    <xf numFmtId="0" fontId="6" fillId="0" borderId="0" xfId="0" applyFont="1" applyAlignment="1">
      <alignment horizontal="left" vertical="center" indent="1"/>
    </xf>
    <xf numFmtId="0" fontId="7"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10" fillId="0" borderId="0" xfId="0" applyFont="1" applyAlignment="1">
      <alignment horizontal="left" vertical="center"/>
    </xf>
    <xf numFmtId="0" fontId="10" fillId="0" borderId="0" xfId="0" applyFont="1">
      <alignment vertical="center"/>
    </xf>
    <xf numFmtId="0" fontId="10" fillId="0" borderId="0" xfId="0" applyFont="1" applyAlignment="1">
      <alignment horizontal="right" vertical="center"/>
    </xf>
    <xf numFmtId="0" fontId="11" fillId="0" borderId="0" xfId="0" applyFont="1">
      <alignment vertical="center"/>
    </xf>
    <xf numFmtId="0" fontId="10" fillId="0" borderId="0" xfId="0" applyFont="1" applyAlignment="1">
      <alignment horizontal="center" vertical="center" shrinkToFit="1"/>
    </xf>
    <xf numFmtId="0" fontId="10" fillId="0" borderId="0" xfId="0" applyFont="1" applyAlignment="1">
      <alignment horizontal="left" vertical="center" shrinkToFit="1"/>
    </xf>
    <xf numFmtId="176" fontId="10" fillId="0" borderId="0" xfId="0" applyNumberFormat="1" applyFont="1" applyAlignment="1">
      <alignment horizontal="right" vertical="center"/>
    </xf>
    <xf numFmtId="176" fontId="8" fillId="0" borderId="0" xfId="0" applyNumberFormat="1" applyFont="1" applyAlignment="1">
      <alignment horizontal="right" vertical="center"/>
    </xf>
    <xf numFmtId="0" fontId="8" fillId="0" borderId="0" xfId="0" applyFont="1" applyAlignment="1">
      <alignment vertical="center" wrapText="1"/>
    </xf>
    <xf numFmtId="0" fontId="8" fillId="0" borderId="73" xfId="0" applyFont="1" applyBorder="1">
      <alignment vertical="center"/>
    </xf>
    <xf numFmtId="0" fontId="8" fillId="5" borderId="0" xfId="0" applyFont="1" applyFill="1" applyAlignment="1">
      <alignment horizontal="left" vertical="center"/>
    </xf>
    <xf numFmtId="0" fontId="8" fillId="4" borderId="0" xfId="0" applyFont="1" applyFill="1">
      <alignment vertical="center"/>
    </xf>
    <xf numFmtId="0" fontId="8" fillId="6" borderId="0" xfId="0" applyFont="1" applyFill="1">
      <alignment vertical="center"/>
    </xf>
    <xf numFmtId="0" fontId="13" fillId="0" borderId="0" xfId="0" applyFont="1" applyAlignment="1">
      <alignment horizontal="left" vertical="center"/>
    </xf>
    <xf numFmtId="0" fontId="13" fillId="0" borderId="0" xfId="0" applyFont="1">
      <alignment vertical="center"/>
    </xf>
    <xf numFmtId="0" fontId="14" fillId="0" borderId="0" xfId="0" applyFont="1" applyAlignment="1">
      <alignment horizontal="center" vertical="center" shrinkToFit="1"/>
    </xf>
    <xf numFmtId="0" fontId="14" fillId="0" borderId="0" xfId="0" applyFont="1" applyAlignment="1">
      <alignment horizontal="left" vertical="center" shrinkToFit="1"/>
    </xf>
    <xf numFmtId="0" fontId="14" fillId="0" borderId="0" xfId="0" applyFont="1" applyAlignment="1">
      <alignment horizontal="left" vertical="center"/>
    </xf>
    <xf numFmtId="176" fontId="14" fillId="0" borderId="0" xfId="0" applyNumberFormat="1" applyFont="1" applyAlignment="1">
      <alignment horizontal="right" vertical="center"/>
    </xf>
    <xf numFmtId="176" fontId="13" fillId="0" borderId="0" xfId="0" applyNumberFormat="1" applyFont="1" applyAlignment="1">
      <alignment horizontal="right" vertical="center"/>
    </xf>
    <xf numFmtId="0" fontId="14" fillId="0" borderId="0" xfId="0" applyFont="1">
      <alignment vertical="center"/>
    </xf>
    <xf numFmtId="0" fontId="13" fillId="0" borderId="0" xfId="0" applyFont="1" applyAlignment="1">
      <alignment vertical="center" wrapText="1"/>
    </xf>
    <xf numFmtId="0" fontId="13" fillId="0" borderId="73" xfId="0" applyFont="1" applyBorder="1">
      <alignment vertical="center"/>
    </xf>
    <xf numFmtId="0" fontId="13" fillId="5" borderId="0" xfId="0" applyFont="1" applyFill="1" applyAlignment="1">
      <alignment horizontal="left" vertical="center"/>
    </xf>
    <xf numFmtId="0" fontId="13" fillId="4" borderId="0" xfId="0" applyFont="1" applyFill="1">
      <alignment vertical="center"/>
    </xf>
    <xf numFmtId="0" fontId="13" fillId="6" borderId="0" xfId="0" applyFont="1" applyFill="1">
      <alignment vertical="center"/>
    </xf>
    <xf numFmtId="0" fontId="17" fillId="0" borderId="0" xfId="0" applyFont="1">
      <alignment vertical="center"/>
    </xf>
    <xf numFmtId="176" fontId="12" fillId="0" borderId="0" xfId="0" applyNumberFormat="1" applyFont="1" applyAlignment="1">
      <alignment horizontal="right" vertical="center"/>
    </xf>
    <xf numFmtId="0" fontId="12" fillId="0" borderId="0" xfId="0" applyFont="1" applyAlignment="1">
      <alignment horizontal="right" vertical="center"/>
    </xf>
    <xf numFmtId="176" fontId="12" fillId="0" borderId="0" xfId="0" applyNumberFormat="1" applyFont="1" applyAlignment="1">
      <alignment horizontal="left" vertical="center"/>
    </xf>
    <xf numFmtId="0" fontId="12" fillId="0" borderId="0" xfId="0" applyFont="1">
      <alignment vertical="center"/>
    </xf>
    <xf numFmtId="176" fontId="12" fillId="0" borderId="0" xfId="0" applyNumberFormat="1" applyFont="1">
      <alignment vertical="center"/>
    </xf>
    <xf numFmtId="0" fontId="12" fillId="0" borderId="73" xfId="0" applyFont="1" applyBorder="1">
      <alignment vertical="center"/>
    </xf>
    <xf numFmtId="0" fontId="11" fillId="4" borderId="0" xfId="0" applyFont="1" applyFill="1">
      <alignment vertical="center"/>
    </xf>
    <xf numFmtId="0" fontId="20" fillId="0" borderId="0" xfId="0" applyFont="1">
      <alignment vertical="center"/>
    </xf>
    <xf numFmtId="0" fontId="18" fillId="0" borderId="47" xfId="0" applyFont="1" applyBorder="1">
      <alignment vertical="center"/>
    </xf>
    <xf numFmtId="0" fontId="13" fillId="0" borderId="13" xfId="0" applyFont="1" applyBorder="1">
      <alignment vertical="center"/>
    </xf>
    <xf numFmtId="0" fontId="13" fillId="0" borderId="17" xfId="0" applyFont="1" applyBorder="1" applyAlignment="1">
      <alignment horizontal="center" vertical="center"/>
    </xf>
    <xf numFmtId="0" fontId="8" fillId="0" borderId="13" xfId="0" applyFont="1" applyBorder="1">
      <alignment vertical="center"/>
    </xf>
    <xf numFmtId="0" fontId="8" fillId="0" borderId="110" xfId="0" applyFont="1" applyBorder="1" applyAlignment="1">
      <alignment horizontal="center" vertical="center"/>
    </xf>
    <xf numFmtId="0" fontId="20" fillId="0" borderId="0" xfId="0" applyFont="1" applyProtection="1">
      <alignment vertical="center"/>
      <protection locked="0"/>
    </xf>
    <xf numFmtId="0" fontId="18" fillId="0" borderId="47" xfId="0" applyFont="1" applyBorder="1" applyProtection="1">
      <alignment vertical="center"/>
      <protection locked="0"/>
    </xf>
    <xf numFmtId="0" fontId="8" fillId="5" borderId="18" xfId="0" applyFont="1" applyFill="1" applyBorder="1" applyAlignment="1" applyProtection="1">
      <alignment horizontal="center" vertical="center"/>
      <protection locked="0"/>
    </xf>
    <xf numFmtId="0" fontId="10" fillId="5" borderId="21" xfId="0" applyFont="1" applyFill="1" applyBorder="1" applyAlignment="1" applyProtection="1">
      <alignment horizontal="center" vertical="center"/>
      <protection locked="0"/>
    </xf>
    <xf numFmtId="0" fontId="8" fillId="5" borderId="21"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14" fillId="5" borderId="21" xfId="0" applyFont="1" applyFill="1" applyBorder="1" applyAlignment="1" applyProtection="1">
      <alignment horizontal="center" vertical="center"/>
      <protection locked="0"/>
    </xf>
    <xf numFmtId="0" fontId="13" fillId="5" borderId="21" xfId="0" applyFont="1" applyFill="1" applyBorder="1" applyAlignment="1" applyProtection="1">
      <alignment horizontal="center" vertical="center"/>
      <protection locked="0"/>
    </xf>
    <xf numFmtId="0" fontId="13" fillId="5" borderId="14" xfId="0"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12" fillId="5" borderId="21" xfId="0" applyFont="1" applyFill="1" applyBorder="1" applyAlignment="1" applyProtection="1">
      <alignment horizontal="center" vertical="center"/>
      <protection locked="0"/>
    </xf>
    <xf numFmtId="0" fontId="12" fillId="5" borderId="14"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22" fillId="0" borderId="0" xfId="0" applyFont="1" applyAlignment="1">
      <alignment horizontal="center" vertical="center"/>
    </xf>
    <xf numFmtId="0" fontId="18" fillId="0" borderId="48" xfId="0" applyFont="1" applyBorder="1" applyProtection="1">
      <alignment vertical="center"/>
      <protection locked="0"/>
    </xf>
    <xf numFmtId="176" fontId="18" fillId="0" borderId="53" xfId="0" applyNumberFormat="1" applyFont="1" applyBorder="1">
      <alignment vertical="center"/>
    </xf>
    <xf numFmtId="0" fontId="18" fillId="0" borderId="54" xfId="0" applyFont="1" applyBorder="1">
      <alignment vertical="center"/>
    </xf>
    <xf numFmtId="0" fontId="18" fillId="0" borderId="89" xfId="0" applyFont="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19" fillId="0" borderId="0" xfId="0" applyFont="1" applyProtection="1">
      <alignment vertical="center"/>
      <protection locked="0"/>
    </xf>
    <xf numFmtId="0" fontId="18" fillId="0" borderId="0" xfId="0" applyFont="1" applyAlignment="1" applyProtection="1">
      <alignment horizontal="left" vertical="center"/>
      <protection locked="0"/>
    </xf>
    <xf numFmtId="0" fontId="18" fillId="0" borderId="0" xfId="0" applyFont="1" applyProtection="1">
      <alignment vertical="center"/>
      <protection locked="0"/>
    </xf>
    <xf numFmtId="0" fontId="18" fillId="0" borderId="0" xfId="0" applyFont="1" applyAlignment="1" applyProtection="1">
      <alignment horizontal="distributed" vertical="center"/>
      <protection locked="0"/>
    </xf>
    <xf numFmtId="0" fontId="18" fillId="0" borderId="90" xfId="0" applyFont="1" applyBorder="1" applyAlignment="1" applyProtection="1">
      <alignment horizontal="left" vertical="center"/>
      <protection locked="0"/>
    </xf>
    <xf numFmtId="0" fontId="18" fillId="5" borderId="98" xfId="0" applyFont="1" applyFill="1" applyBorder="1" applyProtection="1">
      <alignment vertical="center"/>
      <protection locked="0"/>
    </xf>
    <xf numFmtId="0" fontId="18" fillId="0" borderId="98" xfId="0" applyFont="1" applyBorder="1" applyProtection="1">
      <alignment vertical="center"/>
      <protection locked="0"/>
    </xf>
    <xf numFmtId="0" fontId="18" fillId="0" borderId="99" xfId="0" applyFont="1" applyBorder="1" applyProtection="1">
      <alignment vertical="center"/>
      <protection locked="0"/>
    </xf>
    <xf numFmtId="0" fontId="18" fillId="0" borderId="101" xfId="0" applyFont="1" applyBorder="1" applyProtection="1">
      <alignment vertical="center"/>
      <protection locked="0"/>
    </xf>
    <xf numFmtId="0" fontId="18" fillId="5" borderId="101" xfId="0" applyFont="1" applyFill="1" applyBorder="1" applyProtection="1">
      <alignment vertical="center"/>
      <protection locked="0"/>
    </xf>
    <xf numFmtId="0" fontId="18" fillId="0" borderId="102" xfId="0" applyFont="1" applyBorder="1" applyProtection="1">
      <alignment vertical="center"/>
      <protection locked="0"/>
    </xf>
    <xf numFmtId="0" fontId="18" fillId="5" borderId="0" xfId="0" applyFont="1" applyFill="1" applyProtection="1">
      <alignment vertical="center"/>
      <protection locked="0"/>
    </xf>
    <xf numFmtId="0" fontId="18" fillId="0" borderId="6" xfId="0" applyFont="1" applyBorder="1" applyProtection="1">
      <alignment vertical="center"/>
      <protection locked="0"/>
    </xf>
    <xf numFmtId="38" fontId="18" fillId="0" borderId="46" xfId="1" applyFont="1" applyBorder="1" applyAlignment="1" applyProtection="1">
      <alignment vertical="center"/>
      <protection locked="0"/>
    </xf>
    <xf numFmtId="38" fontId="18" fillId="0" borderId="47" xfId="1" applyFont="1" applyBorder="1" applyAlignment="1" applyProtection="1">
      <alignment vertical="center"/>
      <protection locked="0"/>
    </xf>
    <xf numFmtId="38" fontId="18" fillId="0" borderId="47" xfId="1" applyFont="1" applyBorder="1" applyAlignment="1" applyProtection="1">
      <alignment horizontal="right" vertical="center"/>
      <protection locked="0"/>
    </xf>
    <xf numFmtId="38" fontId="18" fillId="0" borderId="46" xfId="1" applyFont="1" applyBorder="1" applyAlignment="1">
      <alignment vertical="center"/>
    </xf>
    <xf numFmtId="38" fontId="18" fillId="0" borderId="47" xfId="1" applyFont="1" applyBorder="1" applyAlignment="1">
      <alignment vertical="center"/>
    </xf>
    <xf numFmtId="38" fontId="18" fillId="0" borderId="47" xfId="1" applyFont="1" applyBorder="1" applyAlignment="1">
      <alignment horizontal="right" vertical="center"/>
    </xf>
    <xf numFmtId="0" fontId="18" fillId="0" borderId="48" xfId="0" applyFont="1" applyBorder="1">
      <alignment vertical="center"/>
    </xf>
    <xf numFmtId="38" fontId="18" fillId="5" borderId="93" xfId="1" applyFont="1" applyFill="1" applyBorder="1" applyAlignment="1" applyProtection="1">
      <alignment vertical="center"/>
      <protection locked="0"/>
    </xf>
    <xf numFmtId="38" fontId="18" fillId="0" borderId="89" xfId="1" applyFont="1" applyFill="1" applyBorder="1" applyAlignment="1" applyProtection="1">
      <alignment vertical="center"/>
      <protection locked="0"/>
    </xf>
    <xf numFmtId="38" fontId="18" fillId="0" borderId="89" xfId="1" applyFont="1" applyBorder="1" applyAlignment="1" applyProtection="1">
      <alignment vertical="center"/>
      <protection locked="0"/>
    </xf>
    <xf numFmtId="38" fontId="18" fillId="6" borderId="89" xfId="1" applyFont="1" applyFill="1" applyBorder="1" applyAlignment="1">
      <alignment horizontal="right" vertical="center"/>
    </xf>
    <xf numFmtId="38" fontId="21" fillId="0" borderId="89" xfId="1" applyFont="1" applyFill="1" applyBorder="1" applyAlignment="1" applyProtection="1">
      <alignment horizontal="left" vertical="center"/>
      <protection locked="0"/>
    </xf>
    <xf numFmtId="38" fontId="26" fillId="0" borderId="89" xfId="1" applyFont="1" applyBorder="1" applyAlignment="1" applyProtection="1">
      <alignment vertical="center"/>
      <protection locked="0"/>
    </xf>
    <xf numFmtId="0" fontId="18" fillId="6" borderId="89" xfId="0" applyFont="1" applyFill="1" applyBorder="1" applyAlignment="1">
      <alignment horizontal="right" vertical="center"/>
    </xf>
    <xf numFmtId="38" fontId="18" fillId="5" borderId="96" xfId="1" applyFont="1" applyFill="1" applyBorder="1" applyAlignment="1" applyProtection="1">
      <alignment vertical="center"/>
      <protection locked="0"/>
    </xf>
    <xf numFmtId="38" fontId="19" fillId="0" borderId="90" xfId="1" applyFont="1" applyFill="1" applyBorder="1" applyAlignment="1" applyProtection="1">
      <alignment vertical="center"/>
      <protection locked="0"/>
    </xf>
    <xf numFmtId="38" fontId="19" fillId="0" borderId="90" xfId="1" applyFont="1" applyBorder="1" applyAlignment="1" applyProtection="1">
      <alignment vertical="center"/>
      <protection locked="0"/>
    </xf>
    <xf numFmtId="38" fontId="18" fillId="0" borderId="90" xfId="1" applyFont="1" applyBorder="1" applyAlignment="1" applyProtection="1">
      <alignment vertical="center"/>
      <protection locked="0"/>
    </xf>
    <xf numFmtId="38" fontId="18" fillId="6" borderId="90" xfId="1" applyFont="1" applyFill="1" applyBorder="1" applyAlignment="1">
      <alignment horizontal="right" vertical="center"/>
    </xf>
    <xf numFmtId="0" fontId="18" fillId="5" borderId="96" xfId="0" applyFont="1" applyFill="1" applyBorder="1" applyAlignment="1" applyProtection="1">
      <alignment horizontal="left" vertical="center"/>
      <protection locked="0"/>
    </xf>
    <xf numFmtId="0" fontId="21" fillId="0" borderId="90" xfId="0" applyFont="1" applyBorder="1" applyAlignment="1" applyProtection="1">
      <alignment horizontal="left" vertical="center"/>
      <protection locked="0"/>
    </xf>
    <xf numFmtId="0" fontId="18" fillId="6" borderId="90" xfId="0" applyFont="1" applyFill="1" applyBorder="1" applyAlignment="1">
      <alignment horizontal="right" vertical="center"/>
    </xf>
    <xf numFmtId="38" fontId="19" fillId="0" borderId="47" xfId="1" applyFont="1" applyBorder="1" applyAlignment="1">
      <alignment vertical="center"/>
    </xf>
    <xf numFmtId="0" fontId="18" fillId="0" borderId="88" xfId="0" applyFont="1" applyBorder="1" applyAlignment="1" applyProtection="1">
      <alignment horizontal="left" vertical="center"/>
      <protection locked="0"/>
    </xf>
    <xf numFmtId="0" fontId="18" fillId="0" borderId="52" xfId="0" applyFont="1" applyBorder="1" applyAlignment="1" applyProtection="1">
      <alignment horizontal="left" vertical="center"/>
      <protection locked="0"/>
    </xf>
    <xf numFmtId="0" fontId="18" fillId="0" borderId="53" xfId="0" applyFont="1" applyBorder="1" applyAlignment="1" applyProtection="1">
      <alignment horizontal="left" vertical="center"/>
      <protection locked="0"/>
    </xf>
    <xf numFmtId="0" fontId="20" fillId="0" borderId="53" xfId="0" applyFont="1" applyBorder="1" applyProtection="1">
      <alignment vertical="center"/>
      <protection locked="0"/>
    </xf>
    <xf numFmtId="0" fontId="18" fillId="0" borderId="54" xfId="0" applyFont="1" applyBorder="1" applyAlignment="1" applyProtection="1">
      <alignment horizontal="left" vertical="center"/>
      <protection locked="0"/>
    </xf>
    <xf numFmtId="0" fontId="18" fillId="0" borderId="1" xfId="0"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18" fillId="0" borderId="49" xfId="0" applyFont="1" applyBorder="1" applyAlignment="1" applyProtection="1">
      <alignment horizontal="left" vertical="center"/>
      <protection locked="0"/>
    </xf>
    <xf numFmtId="0" fontId="18" fillId="0" borderId="50" xfId="0" applyFont="1" applyBorder="1" applyAlignment="1" applyProtection="1">
      <alignment horizontal="left" vertical="center"/>
      <protection locked="0"/>
    </xf>
    <xf numFmtId="0" fontId="18" fillId="0" borderId="51" xfId="0" applyFont="1" applyBorder="1" applyAlignment="1" applyProtection="1">
      <alignment horizontal="left" vertical="center"/>
      <protection locked="0"/>
    </xf>
    <xf numFmtId="0" fontId="18" fillId="5" borderId="0" xfId="0" applyFont="1" applyFill="1" applyAlignment="1" applyProtection="1">
      <alignment horizontal="left" vertical="center"/>
      <protection locked="0"/>
    </xf>
    <xf numFmtId="0" fontId="18" fillId="4" borderId="0" xfId="0" applyFont="1" applyFill="1" applyProtection="1">
      <alignment vertical="center"/>
      <protection locked="0"/>
    </xf>
    <xf numFmtId="0" fontId="18" fillId="6" borderId="0" xfId="0" applyFont="1" applyFill="1" applyProtection="1">
      <alignment vertical="center"/>
      <protection locked="0"/>
    </xf>
    <xf numFmtId="0" fontId="27" fillId="0" borderId="0" xfId="0" applyFont="1" applyAlignment="1" applyProtection="1">
      <alignment horizontal="left" vertical="center"/>
      <protection locked="0"/>
    </xf>
    <xf numFmtId="0" fontId="27" fillId="0" borderId="0" xfId="0" applyFont="1" applyProtection="1">
      <alignment vertical="center"/>
      <protection locked="0"/>
    </xf>
    <xf numFmtId="0" fontId="28" fillId="0" borderId="53" xfId="0" applyFont="1" applyBorder="1" applyAlignment="1" applyProtection="1">
      <alignment horizontal="left" vertical="center"/>
      <protection locked="0"/>
    </xf>
    <xf numFmtId="0" fontId="18" fillId="0" borderId="0" xfId="0" applyFont="1" applyAlignment="1">
      <alignment horizontal="left" vertical="center"/>
    </xf>
    <xf numFmtId="0" fontId="18" fillId="0" borderId="0" xfId="0" applyFont="1">
      <alignment vertical="center"/>
    </xf>
    <xf numFmtId="0" fontId="20" fillId="0" borderId="0" xfId="0" applyFont="1" applyAlignment="1">
      <alignment horizontal="left" vertical="center"/>
    </xf>
    <xf numFmtId="176" fontId="18" fillId="0" borderId="0" xfId="0" applyNumberFormat="1" applyFont="1">
      <alignment vertical="center"/>
    </xf>
    <xf numFmtId="0" fontId="23"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xf>
    <xf numFmtId="0" fontId="18" fillId="4" borderId="0" xfId="0" applyFont="1" applyFill="1">
      <alignment vertical="center"/>
    </xf>
    <xf numFmtId="0" fontId="18" fillId="5" borderId="0" xfId="0" applyFont="1" applyFill="1" applyAlignment="1">
      <alignment horizontal="left" vertical="center"/>
    </xf>
    <xf numFmtId="0" fontId="18" fillId="6" borderId="0" xfId="0" applyFont="1" applyFill="1">
      <alignment vertical="center"/>
    </xf>
    <xf numFmtId="176" fontId="20" fillId="0" borderId="0" xfId="0" applyNumberFormat="1" applyFont="1">
      <alignment vertical="center"/>
    </xf>
    <xf numFmtId="0" fontId="18" fillId="0" borderId="0" xfId="0" applyFont="1" applyAlignment="1">
      <alignment horizontal="center" vertical="center" shrinkToFit="1"/>
    </xf>
    <xf numFmtId="0" fontId="18" fillId="0" borderId="0" xfId="0" applyFont="1" applyAlignment="1">
      <alignment horizontal="left" vertical="center" shrinkToFit="1"/>
    </xf>
    <xf numFmtId="0" fontId="18" fillId="0" borderId="0" xfId="0" applyFont="1" applyAlignment="1">
      <alignment horizontal="right" vertical="center"/>
    </xf>
    <xf numFmtId="0" fontId="30" fillId="0" borderId="0" xfId="0" applyFont="1">
      <alignment vertical="center"/>
    </xf>
    <xf numFmtId="0" fontId="30" fillId="4" borderId="0" xfId="0" applyFont="1" applyFill="1">
      <alignment vertical="center"/>
    </xf>
    <xf numFmtId="0" fontId="30" fillId="6" borderId="0" xfId="0" applyFont="1" applyFill="1">
      <alignment vertical="center"/>
    </xf>
    <xf numFmtId="0" fontId="30" fillId="0" borderId="46" xfId="0" applyFont="1" applyBorder="1">
      <alignment vertical="center"/>
    </xf>
    <xf numFmtId="0" fontId="30" fillId="0" borderId="47" xfId="0" applyFont="1" applyBorder="1">
      <alignment vertical="center"/>
    </xf>
    <xf numFmtId="0" fontId="30" fillId="0" borderId="48" xfId="0" applyFont="1" applyBorder="1">
      <alignment vertical="center"/>
    </xf>
    <xf numFmtId="0" fontId="18" fillId="0" borderId="59" xfId="0" applyFont="1" applyBorder="1">
      <alignment vertical="center"/>
    </xf>
    <xf numFmtId="0" fontId="18" fillId="0" borderId="60" xfId="0" applyFont="1" applyBorder="1">
      <alignment vertical="center"/>
    </xf>
    <xf numFmtId="0" fontId="18" fillId="0" borderId="61" xfId="0" applyFont="1" applyBorder="1">
      <alignment vertical="center"/>
    </xf>
    <xf numFmtId="0" fontId="24" fillId="0" borderId="103" xfId="0" applyFont="1" applyBorder="1">
      <alignment vertical="center"/>
    </xf>
    <xf numFmtId="0" fontId="24" fillId="0" borderId="104" xfId="0" applyFont="1" applyBorder="1">
      <alignment vertical="center"/>
    </xf>
    <xf numFmtId="0" fontId="24" fillId="0" borderId="105" xfId="0" applyFont="1" applyBorder="1">
      <alignment vertical="center"/>
    </xf>
    <xf numFmtId="0" fontId="19" fillId="0" borderId="0" xfId="0" applyFont="1">
      <alignment vertical="center"/>
    </xf>
    <xf numFmtId="0" fontId="18" fillId="0" borderId="0" xfId="0" applyFont="1" applyAlignment="1">
      <alignment horizontal="distributed" vertical="center"/>
    </xf>
    <xf numFmtId="3" fontId="18" fillId="0" borderId="0" xfId="0" applyNumberFormat="1" applyFont="1" applyAlignment="1">
      <alignment horizontal="right" vertical="center"/>
    </xf>
    <xf numFmtId="3" fontId="20" fillId="0" borderId="0" xfId="0" applyNumberFormat="1" applyFont="1" applyAlignment="1">
      <alignment horizontal="right" vertical="center"/>
    </xf>
    <xf numFmtId="0" fontId="20" fillId="0" borderId="0" xfId="0" applyFont="1" applyAlignment="1">
      <alignment horizontal="center" vertical="center"/>
    </xf>
    <xf numFmtId="0" fontId="20" fillId="0" borderId="22" xfId="0" applyFont="1" applyBorder="1" applyAlignment="1">
      <alignment horizontal="center" vertical="center"/>
    </xf>
    <xf numFmtId="0" fontId="20" fillId="7" borderId="22" xfId="0" applyFont="1" applyFill="1" applyBorder="1">
      <alignment vertical="center"/>
    </xf>
    <xf numFmtId="177" fontId="20" fillId="7" borderId="22" xfId="0" applyNumberFormat="1" applyFont="1" applyFill="1" applyBorder="1">
      <alignment vertical="center"/>
    </xf>
    <xf numFmtId="0" fontId="33" fillId="0" borderId="0" xfId="0" applyFont="1" applyAlignment="1">
      <alignment horizontal="center" vertical="center"/>
    </xf>
    <xf numFmtId="0" fontId="20" fillId="0" borderId="0" xfId="0" applyFont="1" applyAlignment="1"/>
    <xf numFmtId="0" fontId="18" fillId="8" borderId="93" xfId="0" applyFont="1" applyFill="1" applyBorder="1" applyAlignment="1">
      <alignment horizontal="center" vertical="center" wrapText="1"/>
    </xf>
    <xf numFmtId="0" fontId="18" fillId="8" borderId="1" xfId="0" applyFont="1" applyFill="1" applyBorder="1" applyAlignment="1">
      <alignment horizontal="left" vertical="center" wrapText="1"/>
    </xf>
    <xf numFmtId="0" fontId="18" fillId="8" borderId="0" xfId="0" applyFont="1" applyFill="1" applyAlignment="1">
      <alignment horizontal="left" vertical="center" wrapText="1"/>
    </xf>
    <xf numFmtId="0" fontId="18" fillId="8" borderId="2" xfId="0" applyFont="1" applyFill="1" applyBorder="1" applyAlignment="1">
      <alignment horizontal="left" vertical="center" wrapText="1"/>
    </xf>
    <xf numFmtId="0" fontId="18" fillId="8" borderId="85" xfId="0" applyFont="1" applyFill="1" applyBorder="1" applyAlignment="1">
      <alignment horizontal="center" vertical="center" wrapText="1"/>
    </xf>
    <xf numFmtId="0" fontId="18" fillId="8" borderId="96" xfId="0" applyFont="1" applyFill="1" applyBorder="1" applyAlignment="1">
      <alignment horizontal="center" vertical="center" wrapText="1"/>
    </xf>
    <xf numFmtId="0" fontId="18" fillId="5" borderId="52" xfId="0" applyFont="1" applyFill="1" applyBorder="1" applyAlignment="1">
      <alignment vertical="center" wrapText="1"/>
    </xf>
    <xf numFmtId="0" fontId="20" fillId="0" borderId="53" xfId="0" applyFont="1" applyBorder="1">
      <alignment vertical="center"/>
    </xf>
    <xf numFmtId="0" fontId="20" fillId="0" borderId="54" xfId="0" applyFont="1" applyBorder="1">
      <alignment vertical="center"/>
    </xf>
    <xf numFmtId="0" fontId="18" fillId="5" borderId="1" xfId="0" applyFont="1" applyFill="1" applyBorder="1" applyAlignment="1">
      <alignment vertical="center" wrapText="1"/>
    </xf>
    <xf numFmtId="0" fontId="20" fillId="0" borderId="2" xfId="0" applyFont="1" applyBorder="1">
      <alignment vertical="center"/>
    </xf>
    <xf numFmtId="0" fontId="20" fillId="0" borderId="1" xfId="0" applyFont="1" applyBorder="1">
      <alignment vertical="center"/>
    </xf>
    <xf numFmtId="0" fontId="18" fillId="0" borderId="2" xfId="0" applyFont="1" applyBorder="1">
      <alignment vertical="center"/>
    </xf>
    <xf numFmtId="0" fontId="20" fillId="0" borderId="49" xfId="0" applyFont="1" applyBorder="1">
      <alignment vertical="center"/>
    </xf>
    <xf numFmtId="0" fontId="20" fillId="0" borderId="52" xfId="0" applyFont="1" applyBorder="1">
      <alignment vertical="center"/>
    </xf>
    <xf numFmtId="0" fontId="18" fillId="0" borderId="53" xfId="0" applyFont="1" applyBorder="1" applyAlignment="1">
      <alignment horizontal="center" vertical="center" wrapText="1"/>
    </xf>
    <xf numFmtId="0" fontId="18" fillId="0" borderId="53" xfId="0" applyFont="1" applyBorder="1" applyAlignment="1">
      <alignment horizontal="left" vertical="center" shrinkToFit="1"/>
    </xf>
    <xf numFmtId="0" fontId="18" fillId="0" borderId="54" xfId="0" applyFont="1" applyBorder="1" applyAlignment="1">
      <alignment horizontal="left" vertical="center" shrinkToFit="1"/>
    </xf>
    <xf numFmtId="0" fontId="28" fillId="0" borderId="0" xfId="0" applyFont="1" applyAlignment="1">
      <alignment vertical="center" wrapText="1"/>
    </xf>
    <xf numFmtId="178" fontId="18" fillId="0" borderId="0" xfId="0" applyNumberFormat="1" applyFont="1" applyAlignment="1">
      <alignment horizontal="right" vertical="center" wrapText="1"/>
    </xf>
    <xf numFmtId="0" fontId="28" fillId="8" borderId="0" xfId="0" applyFont="1" applyFill="1" applyAlignment="1">
      <alignment horizontal="center" vertical="center" wrapText="1"/>
    </xf>
    <xf numFmtId="0" fontId="19" fillId="8" borderId="0" xfId="0" applyFont="1" applyFill="1">
      <alignment vertical="center"/>
    </xf>
    <xf numFmtId="0" fontId="22" fillId="0" borderId="96" xfId="0" applyFont="1" applyBorder="1">
      <alignment vertical="center"/>
    </xf>
    <xf numFmtId="0" fontId="22" fillId="0" borderId="90" xfId="0" applyFont="1" applyBorder="1">
      <alignment vertical="center"/>
    </xf>
    <xf numFmtId="0" fontId="20" fillId="0" borderId="90" xfId="0" applyFont="1" applyBorder="1">
      <alignment vertical="center"/>
    </xf>
    <xf numFmtId="0" fontId="20" fillId="0" borderId="91" xfId="0" applyFont="1" applyBorder="1">
      <alignment vertical="center"/>
    </xf>
    <xf numFmtId="0" fontId="19" fillId="8" borderId="0" xfId="0" applyFont="1" applyFill="1" applyAlignment="1">
      <alignment horizontal="center" vertical="center"/>
    </xf>
    <xf numFmtId="178" fontId="22" fillId="5" borderId="0" xfId="0" applyNumberFormat="1" applyFont="1" applyFill="1" applyAlignment="1">
      <alignment horizontal="right" vertical="center"/>
    </xf>
    <xf numFmtId="0" fontId="19" fillId="8" borderId="0" xfId="0" applyFont="1" applyFill="1" applyAlignment="1">
      <alignment horizontal="right" vertical="center"/>
    </xf>
    <xf numFmtId="178" fontId="22" fillId="5" borderId="50" xfId="0" applyNumberFormat="1" applyFont="1" applyFill="1" applyBorder="1" applyAlignment="1">
      <alignment horizontal="right" vertical="center"/>
    </xf>
    <xf numFmtId="0" fontId="20" fillId="0" borderId="51" xfId="0" applyFont="1" applyBorder="1">
      <alignment vertical="center"/>
    </xf>
    <xf numFmtId="0" fontId="20" fillId="0" borderId="50" xfId="0" applyFont="1" applyBorder="1">
      <alignment vertical="center"/>
    </xf>
    <xf numFmtId="0" fontId="20" fillId="0" borderId="121" xfId="0" applyFont="1" applyBorder="1">
      <alignment vertical="center"/>
    </xf>
    <xf numFmtId="0" fontId="35" fillId="0" borderId="121" xfId="0" applyFont="1" applyBorder="1">
      <alignment vertical="center"/>
    </xf>
    <xf numFmtId="0" fontId="27" fillId="0" borderId="121" xfId="0" applyFont="1" applyBorder="1">
      <alignment vertical="center"/>
    </xf>
    <xf numFmtId="0" fontId="20" fillId="0" borderId="122" xfId="0" applyFont="1" applyBorder="1">
      <alignment vertical="center"/>
    </xf>
    <xf numFmtId="0" fontId="20" fillId="0" borderId="47" xfId="0" applyFont="1" applyBorder="1">
      <alignment vertical="center"/>
    </xf>
    <xf numFmtId="0" fontId="20" fillId="0" borderId="48" xfId="0" applyFont="1" applyBorder="1">
      <alignment vertical="center"/>
    </xf>
    <xf numFmtId="0" fontId="18" fillId="5" borderId="93" xfId="0" applyFont="1" applyFill="1" applyBorder="1" applyAlignment="1">
      <alignment vertical="center" wrapText="1"/>
    </xf>
    <xf numFmtId="0" fontId="20" fillId="0" borderId="89" xfId="0" applyFont="1" applyBorder="1">
      <alignment vertical="center"/>
    </xf>
    <xf numFmtId="0" fontId="20" fillId="5" borderId="89" xfId="0" applyFont="1" applyFill="1" applyBorder="1">
      <alignment vertical="center"/>
    </xf>
    <xf numFmtId="0" fontId="20" fillId="0" borderId="88" xfId="0" applyFont="1" applyBorder="1">
      <alignment vertical="center"/>
    </xf>
    <xf numFmtId="0" fontId="28" fillId="8" borderId="89" xfId="0" applyFont="1" applyFill="1" applyBorder="1" applyAlignment="1">
      <alignment horizontal="left" vertical="center" wrapText="1"/>
    </xf>
    <xf numFmtId="0" fontId="18" fillId="5" borderId="118" xfId="0" applyFont="1" applyFill="1" applyBorder="1" applyAlignment="1">
      <alignment vertical="center" wrapText="1"/>
    </xf>
    <xf numFmtId="0" fontId="20" fillId="0" borderId="118" xfId="0" applyFont="1" applyBorder="1">
      <alignment vertical="center"/>
    </xf>
    <xf numFmtId="0" fontId="20" fillId="5" borderId="118" xfId="0" applyFont="1" applyFill="1" applyBorder="1">
      <alignment vertical="center"/>
    </xf>
    <xf numFmtId="0" fontId="28" fillId="8" borderId="53" xfId="0" applyFont="1" applyFill="1" applyBorder="1" applyAlignment="1">
      <alignment vertical="center" wrapText="1"/>
    </xf>
    <xf numFmtId="0" fontId="28" fillId="8" borderId="54" xfId="0" applyFont="1" applyFill="1" applyBorder="1" applyAlignment="1">
      <alignment vertical="center" wrapText="1"/>
    </xf>
    <xf numFmtId="0" fontId="20" fillId="0" borderId="94" xfId="0" applyFont="1" applyBorder="1">
      <alignment vertical="center"/>
    </xf>
    <xf numFmtId="0" fontId="20" fillId="0" borderId="95" xfId="0" applyFont="1" applyBorder="1">
      <alignment vertical="center"/>
    </xf>
    <xf numFmtId="0" fontId="20" fillId="5" borderId="50" xfId="0" applyFont="1" applyFill="1" applyBorder="1">
      <alignment vertical="center"/>
    </xf>
    <xf numFmtId="0" fontId="28" fillId="8" borderId="88" xfId="0" applyFont="1" applyFill="1" applyBorder="1" applyAlignment="1">
      <alignment horizontal="left" vertical="center" wrapText="1"/>
    </xf>
    <xf numFmtId="0" fontId="18" fillId="0" borderId="90" xfId="0" applyFont="1" applyBorder="1" applyAlignment="1">
      <alignment vertical="center" wrapText="1"/>
    </xf>
    <xf numFmtId="0" fontId="18" fillId="0" borderId="91" xfId="0" applyFont="1" applyBorder="1" applyAlignment="1">
      <alignment vertical="center" wrapText="1"/>
    </xf>
    <xf numFmtId="0" fontId="18" fillId="5" borderId="89" xfId="0" applyFont="1" applyFill="1" applyBorder="1" applyAlignment="1">
      <alignment vertical="center" wrapText="1"/>
    </xf>
    <xf numFmtId="0" fontId="18" fillId="0" borderId="0" xfId="0" applyFont="1" applyAlignment="1">
      <alignment vertical="center" wrapText="1"/>
    </xf>
    <xf numFmtId="0" fontId="18" fillId="0" borderId="2" xfId="0" applyFont="1" applyBorder="1" applyAlignment="1">
      <alignment vertical="center" wrapText="1"/>
    </xf>
    <xf numFmtId="0" fontId="36" fillId="0" borderId="0" xfId="0" applyFont="1">
      <alignment vertical="center"/>
    </xf>
    <xf numFmtId="0" fontId="18" fillId="5" borderId="52" xfId="0" applyFont="1" applyFill="1" applyBorder="1">
      <alignment vertical="center"/>
    </xf>
    <xf numFmtId="0" fontId="18" fillId="5" borderId="53" xfId="0" applyFont="1" applyFill="1" applyBorder="1">
      <alignment vertical="center"/>
    </xf>
    <xf numFmtId="0" fontId="18" fillId="0" borderId="53" xfId="0" applyFont="1" applyBorder="1">
      <alignment vertical="center"/>
    </xf>
    <xf numFmtId="0" fontId="18" fillId="5" borderId="1" xfId="0" applyFont="1" applyFill="1" applyBorder="1">
      <alignment vertical="center"/>
    </xf>
    <xf numFmtId="0" fontId="18" fillId="5" borderId="0" xfId="0" applyFont="1" applyFill="1">
      <alignment vertical="center"/>
    </xf>
    <xf numFmtId="0" fontId="18" fillId="0" borderId="85" xfId="0" applyFont="1" applyBorder="1">
      <alignment vertical="center"/>
    </xf>
    <xf numFmtId="0" fontId="18" fillId="0" borderId="94" xfId="0" applyFont="1" applyBorder="1">
      <alignment vertical="center"/>
    </xf>
    <xf numFmtId="0" fontId="18" fillId="0" borderId="95" xfId="0" applyFont="1" applyBorder="1">
      <alignment vertical="center"/>
    </xf>
    <xf numFmtId="0" fontId="18" fillId="5" borderId="49" xfId="0" applyFont="1" applyFill="1" applyBorder="1">
      <alignment vertical="center"/>
    </xf>
    <xf numFmtId="0" fontId="18" fillId="0" borderId="50" xfId="0" applyFont="1" applyBorder="1">
      <alignment vertical="center"/>
    </xf>
    <xf numFmtId="0" fontId="18" fillId="0" borderId="51" xfId="0" applyFont="1" applyBorder="1">
      <alignment vertical="center"/>
    </xf>
    <xf numFmtId="0" fontId="18" fillId="5" borderId="93" xfId="0" applyFont="1" applyFill="1" applyBorder="1">
      <alignment vertical="center"/>
    </xf>
    <xf numFmtId="0" fontId="18" fillId="0" borderId="89" xfId="0" applyFont="1" applyBorder="1">
      <alignment vertical="center"/>
    </xf>
    <xf numFmtId="0" fontId="18" fillId="5" borderId="89" xfId="0" applyFont="1" applyFill="1" applyBorder="1">
      <alignment vertical="center"/>
    </xf>
    <xf numFmtId="0" fontId="18" fillId="0" borderId="88" xfId="0" applyFont="1" applyBorder="1">
      <alignment vertical="center"/>
    </xf>
    <xf numFmtId="0" fontId="37" fillId="0" borderId="0" xfId="0" applyFont="1">
      <alignment vertical="center"/>
    </xf>
    <xf numFmtId="0" fontId="10" fillId="0" borderId="0" xfId="0" applyFont="1" applyProtection="1">
      <alignment vertical="center"/>
      <protection locked="0"/>
    </xf>
    <xf numFmtId="0" fontId="10" fillId="0" borderId="47" xfId="0" applyFont="1" applyBorder="1" applyAlignment="1" applyProtection="1">
      <alignment horizontal="left" vertical="center"/>
      <protection locked="0"/>
    </xf>
    <xf numFmtId="0" fontId="10" fillId="0" borderId="48" xfId="0" applyFont="1" applyBorder="1" applyAlignment="1" applyProtection="1">
      <alignment horizontal="left" vertical="center"/>
      <protection locked="0"/>
    </xf>
    <xf numFmtId="38" fontId="24" fillId="0" borderId="1" xfId="1" applyFont="1" applyFill="1" applyBorder="1" applyAlignment="1" applyProtection="1">
      <alignment vertical="center" shrinkToFit="1"/>
      <protection locked="0"/>
    </xf>
    <xf numFmtId="0" fontId="18" fillId="0" borderId="52" xfId="0" applyFont="1" applyBorder="1">
      <alignment vertical="center"/>
    </xf>
    <xf numFmtId="0" fontId="18" fillId="4" borderId="53" xfId="0" applyFont="1" applyFill="1" applyBorder="1">
      <alignment vertical="center"/>
    </xf>
    <xf numFmtId="0" fontId="18" fillId="0" borderId="96" xfId="0" applyFont="1" applyBorder="1">
      <alignment vertical="center"/>
    </xf>
    <xf numFmtId="0" fontId="18" fillId="0" borderId="90" xfId="0" applyFont="1" applyBorder="1">
      <alignment vertical="center"/>
    </xf>
    <xf numFmtId="0" fontId="18" fillId="0" borderId="113" xfId="0" applyFont="1" applyBorder="1">
      <alignment vertical="center"/>
    </xf>
    <xf numFmtId="0" fontId="8" fillId="5" borderId="18" xfId="0" applyFont="1" applyFill="1" applyBorder="1" applyAlignment="1">
      <alignment horizontal="center" vertical="center"/>
    </xf>
    <xf numFmtId="0" fontId="10" fillId="5" borderId="21" xfId="0" applyFont="1" applyFill="1" applyBorder="1" applyAlignment="1">
      <alignment horizontal="center" vertical="center"/>
    </xf>
    <xf numFmtId="0" fontId="39" fillId="5" borderId="46" xfId="0" applyFont="1" applyFill="1" applyBorder="1" applyAlignment="1" applyProtection="1">
      <alignment horizontal="left" vertical="center"/>
      <protection locked="0"/>
    </xf>
    <xf numFmtId="0" fontId="39" fillId="5" borderId="47" xfId="0" applyFont="1" applyFill="1" applyBorder="1" applyAlignment="1" applyProtection="1">
      <alignment horizontal="left" vertical="center"/>
      <protection locked="0"/>
    </xf>
    <xf numFmtId="0" fontId="39" fillId="5" borderId="123" xfId="0" applyFont="1" applyFill="1" applyBorder="1" applyAlignment="1" applyProtection="1">
      <alignment horizontal="left" vertical="center"/>
      <protection locked="0"/>
    </xf>
    <xf numFmtId="58" fontId="20" fillId="5" borderId="0" xfId="0" applyNumberFormat="1" applyFont="1" applyFill="1" applyAlignment="1" applyProtection="1">
      <alignment horizontal="right" vertical="center"/>
      <protection locked="0"/>
    </xf>
    <xf numFmtId="0" fontId="20" fillId="5" borderId="0" xfId="0" applyFont="1" applyFill="1" applyAlignment="1" applyProtection="1">
      <alignment horizontal="right" vertical="center"/>
      <protection locked="0"/>
    </xf>
    <xf numFmtId="0" fontId="18" fillId="0" borderId="22" xfId="0" applyFont="1" applyBorder="1" applyAlignment="1" applyProtection="1">
      <alignment horizontal="center" vertical="center"/>
      <protection locked="0"/>
    </xf>
    <xf numFmtId="0" fontId="18" fillId="0" borderId="52" xfId="0" applyFont="1" applyBorder="1" applyAlignment="1" applyProtection="1">
      <alignment horizontal="center" vertical="center"/>
      <protection locked="0"/>
    </xf>
    <xf numFmtId="0" fontId="18" fillId="0" borderId="53" xfId="0" applyFont="1" applyBorder="1" applyAlignment="1" applyProtection="1">
      <alignment horizontal="center" vertical="center"/>
      <protection locked="0"/>
    </xf>
    <xf numFmtId="0" fontId="18" fillId="0" borderId="54"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0" fillId="0" borderId="93" xfId="0" applyFont="1" applyBorder="1" applyAlignment="1" applyProtection="1">
      <alignment horizontal="left" vertical="center"/>
      <protection locked="0"/>
    </xf>
    <xf numFmtId="0" fontId="10" fillId="0" borderId="89" xfId="0" applyFont="1" applyBorder="1" applyAlignment="1" applyProtection="1">
      <alignment horizontal="left" vertical="center"/>
      <protection locked="0"/>
    </xf>
    <xf numFmtId="0" fontId="38" fillId="5" borderId="89" xfId="0" applyFont="1" applyFill="1" applyBorder="1" applyAlignment="1">
      <alignment horizontal="left" vertical="center" shrinkToFit="1"/>
    </xf>
    <xf numFmtId="0" fontId="18" fillId="5" borderId="89" xfId="0" applyFont="1" applyFill="1" applyBorder="1" applyAlignment="1">
      <alignment horizontal="left" vertical="center" shrinkToFit="1"/>
    </xf>
    <xf numFmtId="0" fontId="18" fillId="5" borderId="88" xfId="0" applyFont="1" applyFill="1" applyBorder="1" applyAlignment="1">
      <alignment horizontal="left" vertical="center" shrinkToFit="1"/>
    </xf>
    <xf numFmtId="0" fontId="10" fillId="0" borderId="85" xfId="0" applyFont="1" applyBorder="1" applyAlignment="1" applyProtection="1">
      <alignment horizontal="left" vertical="center"/>
      <protection locked="0"/>
    </xf>
    <xf numFmtId="0" fontId="10" fillId="0" borderId="94" xfId="0" applyFont="1" applyBorder="1" applyAlignment="1" applyProtection="1">
      <alignment horizontal="left" vertical="center"/>
      <protection locked="0"/>
    </xf>
    <xf numFmtId="0" fontId="38" fillId="5" borderId="94" xfId="0" applyFont="1" applyFill="1" applyBorder="1" applyAlignment="1">
      <alignment horizontal="left" vertical="center" shrinkToFit="1"/>
    </xf>
    <xf numFmtId="0" fontId="18" fillId="5" borderId="94" xfId="0" applyFont="1" applyFill="1" applyBorder="1" applyAlignment="1">
      <alignment horizontal="left" vertical="center" shrinkToFit="1"/>
    </xf>
    <xf numFmtId="0" fontId="18" fillId="5" borderId="95" xfId="0" applyFont="1" applyFill="1" applyBorder="1" applyAlignment="1">
      <alignment horizontal="left" vertical="center" shrinkToFit="1"/>
    </xf>
    <xf numFmtId="0" fontId="10" fillId="4" borderId="96" xfId="0" applyFont="1" applyFill="1" applyBorder="1" applyAlignment="1" applyProtection="1">
      <alignment horizontal="left" vertical="center" shrinkToFit="1"/>
      <protection locked="0"/>
    </xf>
    <xf numFmtId="0" fontId="10" fillId="4" borderId="90" xfId="0" applyFont="1" applyFill="1" applyBorder="1" applyAlignment="1" applyProtection="1">
      <alignment horizontal="left" vertical="center" shrinkToFit="1"/>
      <protection locked="0"/>
    </xf>
    <xf numFmtId="0" fontId="18" fillId="4" borderId="111" xfId="0" applyFont="1" applyFill="1" applyBorder="1" applyAlignment="1">
      <alignment horizontal="center" vertical="center" shrinkToFit="1"/>
    </xf>
    <xf numFmtId="0" fontId="18" fillId="4" borderId="90" xfId="0" applyFont="1" applyFill="1" applyBorder="1" applyAlignment="1">
      <alignment horizontal="center" vertical="center" shrinkToFit="1"/>
    </xf>
    <xf numFmtId="0" fontId="38" fillId="5" borderId="90" xfId="0" applyFont="1" applyFill="1" applyBorder="1" applyAlignment="1">
      <alignment horizontal="left" vertical="center" shrinkToFit="1"/>
    </xf>
    <xf numFmtId="0" fontId="18" fillId="5" borderId="90" xfId="0" applyFont="1" applyFill="1" applyBorder="1" applyAlignment="1">
      <alignment horizontal="left" vertical="center" shrinkToFit="1"/>
    </xf>
    <xf numFmtId="0" fontId="18" fillId="5" borderId="113" xfId="0" applyFont="1" applyFill="1" applyBorder="1" applyAlignment="1">
      <alignment horizontal="left" vertical="center" shrinkToFit="1"/>
    </xf>
    <xf numFmtId="49" fontId="38" fillId="5" borderId="90" xfId="0" applyNumberFormat="1" applyFont="1" applyFill="1" applyBorder="1" applyAlignment="1">
      <alignment horizontal="left" vertical="center" shrinkToFit="1"/>
    </xf>
    <xf numFmtId="49" fontId="18" fillId="5" borderId="90" xfId="0" applyNumberFormat="1" applyFont="1" applyFill="1" applyBorder="1" applyAlignment="1">
      <alignment horizontal="left" vertical="center" shrinkToFit="1"/>
    </xf>
    <xf numFmtId="49" fontId="18" fillId="5" borderId="91" xfId="0" applyNumberFormat="1" applyFont="1" applyFill="1" applyBorder="1" applyAlignment="1">
      <alignment horizontal="left" vertical="center" shrinkToFit="1"/>
    </xf>
    <xf numFmtId="0" fontId="39" fillId="5" borderId="92" xfId="0" applyFont="1" applyFill="1" applyBorder="1" applyAlignment="1" applyProtection="1">
      <alignment horizontal="right" vertical="center"/>
      <protection locked="0"/>
    </xf>
    <xf numFmtId="0" fontId="39" fillId="5" borderId="47" xfId="0" applyFont="1" applyFill="1" applyBorder="1" applyAlignment="1" applyProtection="1">
      <alignment horizontal="right" vertical="center"/>
      <protection locked="0"/>
    </xf>
    <xf numFmtId="0" fontId="18" fillId="0" borderId="49" xfId="0" applyFont="1" applyBorder="1" applyAlignment="1" applyProtection="1">
      <alignment horizontal="center" vertical="center"/>
      <protection locked="0"/>
    </xf>
    <xf numFmtId="0" fontId="18" fillId="0" borderId="50" xfId="0" applyFont="1" applyBorder="1" applyAlignment="1" applyProtection="1">
      <alignment horizontal="center" vertical="center"/>
      <protection locked="0"/>
    </xf>
    <xf numFmtId="0" fontId="18" fillId="0" borderId="51" xfId="0" applyFont="1" applyBorder="1" applyAlignment="1" applyProtection="1">
      <alignment horizontal="center" vertical="center"/>
      <protection locked="0"/>
    </xf>
    <xf numFmtId="0" fontId="18" fillId="4" borderId="93" xfId="0" applyFont="1" applyFill="1" applyBorder="1" applyAlignment="1" applyProtection="1">
      <alignment horizontal="left" vertical="center" shrinkToFit="1"/>
      <protection locked="0"/>
    </xf>
    <xf numFmtId="0" fontId="18" fillId="4" borderId="89" xfId="0" applyFont="1" applyFill="1" applyBorder="1" applyAlignment="1" applyProtection="1">
      <alignment horizontal="left" vertical="center" shrinkToFit="1"/>
      <protection locked="0"/>
    </xf>
    <xf numFmtId="0" fontId="18" fillId="4" borderId="85" xfId="0" applyFont="1" applyFill="1" applyBorder="1" applyAlignment="1" applyProtection="1">
      <alignment horizontal="left" vertical="center" shrinkToFit="1"/>
      <protection locked="0"/>
    </xf>
    <xf numFmtId="0" fontId="18" fillId="4" borderId="94" xfId="0" applyFont="1" applyFill="1" applyBorder="1" applyAlignment="1" applyProtection="1">
      <alignment horizontal="left" vertical="center" shrinkToFit="1"/>
      <protection locked="0"/>
    </xf>
    <xf numFmtId="0" fontId="18" fillId="4" borderId="96" xfId="0" applyFont="1" applyFill="1" applyBorder="1" applyAlignment="1" applyProtection="1">
      <alignment horizontal="left" vertical="center" shrinkToFit="1"/>
      <protection locked="0"/>
    </xf>
    <xf numFmtId="0" fontId="18" fillId="4" borderId="90" xfId="0" applyFont="1" applyFill="1" applyBorder="1" applyAlignment="1" applyProtection="1">
      <alignment horizontal="left" vertical="center" shrinkToFit="1"/>
      <protection locked="0"/>
    </xf>
    <xf numFmtId="0" fontId="38" fillId="5" borderId="89" xfId="0" applyFont="1" applyFill="1" applyBorder="1" applyAlignment="1">
      <alignment horizontal="right" vertical="center"/>
    </xf>
    <xf numFmtId="176" fontId="18" fillId="6" borderId="89" xfId="1" applyNumberFormat="1" applyFont="1" applyFill="1" applyBorder="1" applyAlignment="1">
      <alignment horizontal="right" vertical="center"/>
    </xf>
    <xf numFmtId="176" fontId="18" fillId="6" borderId="90" xfId="1" applyNumberFormat="1" applyFont="1" applyFill="1" applyBorder="1" applyAlignment="1">
      <alignment horizontal="right" vertical="center"/>
    </xf>
    <xf numFmtId="38" fontId="18" fillId="6" borderId="89" xfId="1" applyFont="1" applyFill="1" applyBorder="1" applyAlignment="1">
      <alignment horizontal="left" vertical="center"/>
    </xf>
    <xf numFmtId="38" fontId="18" fillId="6" borderId="88" xfId="1" applyFont="1" applyFill="1" applyBorder="1" applyAlignment="1">
      <alignment horizontal="left" vertical="center"/>
    </xf>
    <xf numFmtId="176" fontId="39" fillId="5" borderId="47" xfId="1" applyNumberFormat="1" applyFont="1" applyFill="1" applyBorder="1" applyAlignment="1" applyProtection="1">
      <alignment horizontal="right" vertical="distributed"/>
      <protection locked="0"/>
    </xf>
    <xf numFmtId="0" fontId="18" fillId="5" borderId="91" xfId="0" applyFont="1" applyFill="1" applyBorder="1" applyAlignment="1">
      <alignment horizontal="left" vertical="center" shrinkToFit="1"/>
    </xf>
    <xf numFmtId="0" fontId="18" fillId="0" borderId="100" xfId="0" applyFont="1" applyBorder="1" applyProtection="1">
      <alignment vertical="center"/>
      <protection locked="0"/>
    </xf>
    <xf numFmtId="0" fontId="18" fillId="0" borderId="101" xfId="0" applyFont="1" applyBorder="1" applyProtection="1">
      <alignment vertical="center"/>
      <protection locked="0"/>
    </xf>
    <xf numFmtId="0" fontId="18" fillId="0" borderId="45" xfId="0" applyFont="1" applyBorder="1" applyProtection="1">
      <alignment vertical="center"/>
      <protection locked="0"/>
    </xf>
    <xf numFmtId="0" fontId="18" fillId="0" borderId="0" xfId="0" applyFont="1" applyProtection="1">
      <alignment vertical="center"/>
      <protection locked="0"/>
    </xf>
    <xf numFmtId="0" fontId="18" fillId="0" borderId="46"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38" fontId="24" fillId="5" borderId="90" xfId="1" applyFont="1" applyFill="1" applyBorder="1" applyAlignment="1" applyProtection="1">
      <alignment horizontal="center" vertical="center" shrinkToFit="1"/>
      <protection locked="0"/>
    </xf>
    <xf numFmtId="38" fontId="24" fillId="5" borderId="91" xfId="1" applyFont="1" applyFill="1" applyBorder="1" applyAlignment="1" applyProtection="1">
      <alignment horizontal="center" vertical="center" shrinkToFit="1"/>
      <protection locked="0"/>
    </xf>
    <xf numFmtId="0" fontId="18" fillId="0" borderId="48" xfId="0" applyFont="1" applyBorder="1" applyAlignment="1" applyProtection="1">
      <alignment horizontal="center" vertical="center"/>
      <protection locked="0"/>
    </xf>
    <xf numFmtId="176" fontId="18" fillId="6" borderId="90" xfId="0" applyNumberFormat="1" applyFont="1" applyFill="1" applyBorder="1" applyAlignment="1">
      <alignment horizontal="center" vertical="center"/>
    </xf>
    <xf numFmtId="0" fontId="18" fillId="0" borderId="90" xfId="0" applyFont="1" applyBorder="1" applyAlignment="1">
      <alignment horizontal="right" vertical="center"/>
    </xf>
    <xf numFmtId="0" fontId="18" fillId="0" borderId="53" xfId="0" applyFont="1" applyBorder="1" applyAlignment="1">
      <alignment horizontal="center" vertical="center"/>
    </xf>
    <xf numFmtId="176" fontId="18" fillId="6" borderId="53" xfId="0" applyNumberFormat="1" applyFont="1" applyFill="1" applyBorder="1" applyAlignment="1">
      <alignment horizontal="center" vertical="center" shrinkToFit="1"/>
    </xf>
    <xf numFmtId="0" fontId="18" fillId="6" borderId="90" xfId="0" applyFont="1" applyFill="1" applyBorder="1" applyAlignment="1">
      <alignment horizontal="left" vertical="center"/>
    </xf>
    <xf numFmtId="0" fontId="18" fillId="6" borderId="91" xfId="0" applyFont="1" applyFill="1" applyBorder="1" applyAlignment="1">
      <alignment horizontal="left" vertical="center"/>
    </xf>
    <xf numFmtId="0" fontId="18" fillId="6" borderId="89" xfId="0" applyFont="1" applyFill="1" applyBorder="1" applyAlignment="1">
      <alignment horizontal="left" vertical="center"/>
    </xf>
    <xf numFmtId="0" fontId="18" fillId="6" borderId="88" xfId="0" applyFont="1" applyFill="1" applyBorder="1" applyAlignment="1">
      <alignment horizontal="left" vertical="center"/>
    </xf>
    <xf numFmtId="176" fontId="18" fillId="6" borderId="89" xfId="0" applyNumberFormat="1" applyFont="1" applyFill="1" applyBorder="1" applyAlignment="1">
      <alignment horizontal="right" vertical="center"/>
    </xf>
    <xf numFmtId="176" fontId="18" fillId="6" borderId="90" xfId="0" applyNumberFormat="1" applyFont="1" applyFill="1" applyBorder="1" applyAlignment="1">
      <alignment horizontal="right" vertical="center"/>
    </xf>
    <xf numFmtId="38" fontId="18" fillId="6" borderId="90" xfId="1" applyFont="1" applyFill="1" applyBorder="1" applyAlignment="1">
      <alignment horizontal="left" vertical="center"/>
    </xf>
    <xf numFmtId="38" fontId="18" fillId="6" borderId="91" xfId="1" applyFont="1" applyFill="1" applyBorder="1" applyAlignment="1">
      <alignment horizontal="left" vertical="center"/>
    </xf>
    <xf numFmtId="0" fontId="18" fillId="0" borderId="96" xfId="0" applyFont="1" applyBorder="1" applyProtection="1">
      <alignment vertical="center"/>
      <protection locked="0"/>
    </xf>
    <xf numFmtId="0" fontId="18" fillId="0" borderId="90" xfId="0" applyFont="1" applyBorder="1" applyProtection="1">
      <alignment vertical="center"/>
      <protection locked="0"/>
    </xf>
    <xf numFmtId="38" fontId="38" fillId="5" borderId="90" xfId="1" applyFont="1" applyFill="1" applyBorder="1" applyAlignment="1">
      <alignment horizontal="right" vertical="center"/>
    </xf>
    <xf numFmtId="0" fontId="38" fillId="5" borderId="88" xfId="0" applyFont="1" applyFill="1" applyBorder="1" applyAlignment="1">
      <alignment horizontal="left" vertical="center" shrinkToFit="1"/>
    </xf>
    <xf numFmtId="0" fontId="38" fillId="5" borderId="95" xfId="0" applyFont="1" applyFill="1" applyBorder="1" applyAlignment="1">
      <alignment horizontal="left" vertical="center" shrinkToFit="1"/>
    </xf>
    <xf numFmtId="49" fontId="38" fillId="5" borderId="113" xfId="0" applyNumberFormat="1" applyFont="1" applyFill="1" applyBorder="1" applyAlignment="1">
      <alignment horizontal="left" vertical="center" shrinkToFit="1"/>
    </xf>
    <xf numFmtId="0" fontId="40" fillId="5" borderId="90" xfId="3" applyFill="1" applyBorder="1" applyAlignment="1">
      <alignment horizontal="center" vertical="center" shrinkToFit="1"/>
    </xf>
    <xf numFmtId="0" fontId="18" fillId="5" borderId="90" xfId="0" applyFont="1" applyFill="1" applyBorder="1" applyAlignment="1">
      <alignment horizontal="center" vertical="center" shrinkToFit="1"/>
    </xf>
    <xf numFmtId="0" fontId="18" fillId="5" borderId="91" xfId="0" applyFont="1" applyFill="1" applyBorder="1" applyAlignment="1">
      <alignment horizontal="center" vertical="center" shrinkToFit="1"/>
    </xf>
    <xf numFmtId="0" fontId="18" fillId="0" borderId="52" xfId="0" applyFont="1" applyBorder="1" applyAlignment="1" applyProtection="1">
      <alignment horizontal="center" vertical="center" wrapText="1"/>
      <protection locked="0"/>
    </xf>
    <xf numFmtId="0" fontId="18" fillId="0" borderId="53" xfId="0" applyFont="1" applyBorder="1" applyAlignment="1" applyProtection="1">
      <alignment horizontal="center" vertical="center" wrapText="1"/>
      <protection locked="0"/>
    </xf>
    <xf numFmtId="0" fontId="18" fillId="0" borderId="54"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18" fillId="0" borderId="50" xfId="0" applyFont="1" applyBorder="1" applyAlignment="1" applyProtection="1">
      <alignment horizontal="center" vertical="center" wrapText="1"/>
      <protection locked="0"/>
    </xf>
    <xf numFmtId="0" fontId="18" fillId="0" borderId="51" xfId="0" applyFont="1" applyBorder="1" applyAlignment="1" applyProtection="1">
      <alignment horizontal="center" vertical="center" wrapText="1"/>
      <protection locked="0"/>
    </xf>
    <xf numFmtId="0" fontId="18" fillId="0" borderId="93" xfId="0" applyFont="1" applyBorder="1" applyProtection="1">
      <alignment vertical="center"/>
      <protection locked="0"/>
    </xf>
    <xf numFmtId="0" fontId="18" fillId="0" borderId="89" xfId="0" applyFont="1" applyBorder="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22" xfId="0" applyFont="1" applyBorder="1" applyAlignment="1">
      <alignment horizontal="center" vertical="center"/>
    </xf>
    <xf numFmtId="176" fontId="18" fillId="6" borderId="47" xfId="1" applyNumberFormat="1" applyFont="1" applyFill="1" applyBorder="1" applyAlignment="1">
      <alignment horizontal="right" vertical="distributed"/>
    </xf>
    <xf numFmtId="0" fontId="18" fillId="0" borderId="90" xfId="0" applyFont="1" applyBorder="1" applyAlignment="1" applyProtection="1">
      <alignment horizontal="left" vertical="center"/>
      <protection locked="0"/>
    </xf>
    <xf numFmtId="0" fontId="18" fillId="0" borderId="91" xfId="0" applyFont="1" applyBorder="1" applyAlignment="1" applyProtection="1">
      <alignment horizontal="left" vertical="center"/>
      <protection locked="0"/>
    </xf>
    <xf numFmtId="0" fontId="18" fillId="0" borderId="0" xfId="0" applyFont="1" applyAlignment="1" applyProtection="1">
      <alignment horizontal="distributed" vertical="center"/>
      <protection locked="0"/>
    </xf>
    <xf numFmtId="0" fontId="38" fillId="5" borderId="0" xfId="0" applyFont="1" applyFill="1" applyAlignment="1">
      <alignment horizontal="left" vertical="center" shrinkToFit="1"/>
    </xf>
    <xf numFmtId="49" fontId="38" fillId="5" borderId="0" xfId="0" applyNumberFormat="1" applyFont="1" applyFill="1" applyAlignment="1">
      <alignment horizontal="left" vertical="center" shrinkToFit="1"/>
    </xf>
    <xf numFmtId="0" fontId="18" fillId="0" borderId="0" xfId="0" applyFont="1" applyAlignment="1" applyProtection="1">
      <alignment horizontal="left" vertical="center" wrapText="1"/>
      <protection locked="0"/>
    </xf>
    <xf numFmtId="0" fontId="18" fillId="0" borderId="0" xfId="0" applyFont="1" applyAlignment="1" applyProtection="1">
      <alignment horizontal="left" vertical="center"/>
      <protection locked="0"/>
    </xf>
    <xf numFmtId="0" fontId="18" fillId="0" borderId="93" xfId="0" applyFont="1" applyBorder="1" applyAlignment="1" applyProtection="1">
      <alignment horizontal="left" vertical="center"/>
      <protection locked="0"/>
    </xf>
    <xf numFmtId="0" fontId="18" fillId="0" borderId="89" xfId="0" applyFont="1" applyBorder="1" applyAlignment="1" applyProtection="1">
      <alignment horizontal="left" vertical="center"/>
      <protection locked="0"/>
    </xf>
    <xf numFmtId="0" fontId="18" fillId="0" borderId="96" xfId="0" applyFont="1" applyBorder="1" applyAlignment="1" applyProtection="1">
      <alignment horizontal="left" vertical="center"/>
      <protection locked="0"/>
    </xf>
    <xf numFmtId="0" fontId="23" fillId="0" borderId="0" xfId="0" applyFont="1" applyAlignment="1" applyProtection="1">
      <alignment horizontal="center" vertical="center"/>
      <protection locked="0"/>
    </xf>
    <xf numFmtId="0" fontId="18" fillId="0" borderId="0" xfId="0" applyFont="1" applyAlignment="1" applyProtection="1">
      <alignment horizontal="right" vertical="center"/>
      <protection locked="0"/>
    </xf>
    <xf numFmtId="0" fontId="39" fillId="5" borderId="22" xfId="0" applyFont="1" applyFill="1" applyBorder="1" applyAlignment="1" applyProtection="1">
      <alignment horizontal="left" vertical="center" shrinkToFit="1"/>
      <protection locked="0"/>
    </xf>
    <xf numFmtId="0" fontId="38" fillId="5" borderId="0" xfId="0" applyFont="1" applyFill="1" applyAlignment="1">
      <alignment horizontal="left" vertical="center"/>
    </xf>
    <xf numFmtId="49" fontId="38" fillId="5" borderId="0" xfId="0" applyNumberFormat="1" applyFont="1" applyFill="1" applyAlignment="1">
      <alignment horizontal="left" vertical="center"/>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4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55" xfId="0" applyFont="1" applyBorder="1" applyAlignment="1" applyProtection="1">
      <alignment horizontal="center" vertical="center"/>
      <protection locked="0"/>
    </xf>
    <xf numFmtId="0" fontId="18" fillId="0" borderId="56" xfId="0" applyFont="1" applyBorder="1" applyAlignment="1" applyProtection="1">
      <alignment horizontal="center" vertical="center"/>
      <protection locked="0"/>
    </xf>
    <xf numFmtId="0" fontId="18" fillId="4" borderId="97" xfId="0" applyFont="1" applyFill="1" applyBorder="1" applyProtection="1">
      <alignment vertical="center"/>
      <protection locked="0"/>
    </xf>
    <xf numFmtId="0" fontId="18" fillId="4" borderId="98" xfId="0" applyFont="1" applyFill="1" applyBorder="1" applyProtection="1">
      <alignment vertical="center"/>
      <protection locked="0"/>
    </xf>
    <xf numFmtId="0" fontId="18" fillId="0" borderId="52" xfId="0" applyFont="1" applyBorder="1" applyAlignment="1">
      <alignment horizontal="center" vertical="center"/>
    </xf>
    <xf numFmtId="0" fontId="18" fillId="0" borderId="54" xfId="0" applyFont="1" applyBorder="1" applyAlignment="1">
      <alignment horizontal="center"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18" fillId="0" borderId="46" xfId="0" applyFont="1" applyBorder="1" applyAlignment="1" applyProtection="1">
      <alignment horizontal="center" vertical="center" wrapText="1"/>
      <protection locked="0"/>
    </xf>
    <xf numFmtId="0" fontId="10" fillId="5" borderId="20" xfId="0" applyFont="1" applyFill="1" applyBorder="1" applyAlignment="1" applyProtection="1">
      <alignment horizontal="left" vertical="center" shrinkToFit="1"/>
      <protection locked="0"/>
    </xf>
    <xf numFmtId="0" fontId="10" fillId="5" borderId="19" xfId="0" applyFont="1" applyFill="1" applyBorder="1" applyAlignment="1" applyProtection="1">
      <alignment horizontal="left" vertical="center" shrinkToFit="1"/>
      <protection locked="0"/>
    </xf>
    <xf numFmtId="0" fontId="8" fillId="0" borderId="17" xfId="0" applyFont="1" applyBorder="1" applyAlignment="1">
      <alignment horizontal="center" vertical="center"/>
    </xf>
    <xf numFmtId="0" fontId="10" fillId="0" borderId="22" xfId="0" applyFont="1" applyBorder="1" applyAlignment="1">
      <alignment horizontal="center" vertical="center" shrinkToFit="1"/>
    </xf>
    <xf numFmtId="0" fontId="10" fillId="6" borderId="22" xfId="0" applyFont="1" applyFill="1" applyBorder="1" applyAlignment="1">
      <alignment horizontal="left" vertical="center" shrinkToFit="1"/>
    </xf>
    <xf numFmtId="0" fontId="12" fillId="0" borderId="13" xfId="0" applyFont="1" applyBorder="1" applyAlignment="1">
      <alignment horizontal="center" vertical="center" textRotation="255" wrapText="1"/>
    </xf>
    <xf numFmtId="0" fontId="12" fillId="0" borderId="7" xfId="0" applyFont="1" applyBorder="1" applyAlignment="1">
      <alignment horizontal="center" vertical="center" textRotation="255"/>
    </xf>
    <xf numFmtId="0" fontId="12" fillId="0" borderId="17" xfId="0" applyFont="1" applyBorder="1" applyAlignment="1">
      <alignment horizontal="center" vertical="center" textRotation="255" wrapText="1"/>
    </xf>
    <xf numFmtId="0" fontId="12" fillId="0" borderId="0" xfId="0" applyFont="1" applyAlignment="1">
      <alignment horizontal="center" vertical="center" textRotation="255"/>
    </xf>
    <xf numFmtId="0" fontId="12" fillId="0" borderId="17" xfId="0" applyFont="1" applyBorder="1" applyAlignment="1">
      <alignment horizontal="center" vertical="center" textRotation="255"/>
    </xf>
    <xf numFmtId="0" fontId="12" fillId="0" borderId="11" xfId="0" applyFont="1" applyBorder="1" applyAlignment="1">
      <alignment horizontal="center" vertical="center" textRotation="255"/>
    </xf>
    <xf numFmtId="0" fontId="12" fillId="0" borderId="9" xfId="0" applyFont="1" applyBorder="1" applyAlignment="1">
      <alignment horizontal="center" vertical="center" textRotation="255"/>
    </xf>
    <xf numFmtId="176" fontId="10" fillId="5" borderId="19" xfId="0" applyNumberFormat="1" applyFont="1" applyFill="1" applyBorder="1" applyAlignment="1" applyProtection="1">
      <alignment horizontal="right" vertical="center"/>
      <protection locked="0"/>
    </xf>
    <xf numFmtId="176" fontId="10" fillId="5" borderId="62" xfId="0" applyNumberFormat="1" applyFont="1" applyFill="1" applyBorder="1" applyAlignment="1" applyProtection="1">
      <alignment horizontal="right" vertical="center"/>
      <protection locked="0"/>
    </xf>
    <xf numFmtId="0" fontId="10" fillId="5" borderId="23" xfId="0" applyFont="1" applyFill="1" applyBorder="1" applyAlignment="1" applyProtection="1">
      <alignment horizontal="left" vertical="center" shrinkToFit="1"/>
      <protection locked="0"/>
    </xf>
    <xf numFmtId="0" fontId="10" fillId="5" borderId="22" xfId="0" applyFont="1" applyFill="1" applyBorder="1" applyAlignment="1" applyProtection="1">
      <alignment horizontal="left" vertical="center" shrinkToFit="1"/>
      <protection locked="0"/>
    </xf>
    <xf numFmtId="176" fontId="10" fillId="5" borderId="22" xfId="0" applyNumberFormat="1" applyFont="1" applyFill="1" applyBorder="1" applyAlignment="1" applyProtection="1">
      <alignment horizontal="right" vertical="center"/>
      <protection locked="0"/>
    </xf>
    <xf numFmtId="176" fontId="10" fillId="5" borderId="46" xfId="0" applyNumberFormat="1" applyFont="1" applyFill="1" applyBorder="1" applyAlignment="1" applyProtection="1">
      <alignment horizontal="right" vertical="center"/>
      <protection locked="0"/>
    </xf>
    <xf numFmtId="0" fontId="10" fillId="5" borderId="16" xfId="0" applyFont="1" applyFill="1" applyBorder="1" applyAlignment="1" applyProtection="1">
      <alignment horizontal="left" vertical="center" shrinkToFit="1"/>
      <protection locked="0"/>
    </xf>
    <xf numFmtId="0" fontId="10" fillId="5" borderId="15" xfId="0" applyFont="1" applyFill="1" applyBorder="1" applyAlignment="1" applyProtection="1">
      <alignment horizontal="left" vertical="center" shrinkToFit="1"/>
      <protection locked="0"/>
    </xf>
    <xf numFmtId="176" fontId="10" fillId="5" borderId="15" xfId="0" applyNumberFormat="1" applyFont="1" applyFill="1" applyBorder="1" applyAlignment="1" applyProtection="1">
      <alignment horizontal="right" vertical="center"/>
      <protection locked="0"/>
    </xf>
    <xf numFmtId="176" fontId="10" fillId="5" borderId="59" xfId="0" applyNumberFormat="1" applyFont="1" applyFill="1" applyBorder="1" applyAlignment="1" applyProtection="1">
      <alignment horizontal="right" vertical="center"/>
      <protection locked="0"/>
    </xf>
    <xf numFmtId="0" fontId="10" fillId="0" borderId="9" xfId="0" applyFont="1" applyBorder="1" applyAlignment="1">
      <alignment horizontal="right" vertical="center"/>
    </xf>
    <xf numFmtId="0" fontId="10" fillId="0" borderId="8" xfId="0" applyFont="1" applyBorder="1" applyAlignment="1">
      <alignment horizontal="right" vertical="center"/>
    </xf>
    <xf numFmtId="176" fontId="10" fillId="6" borderId="10" xfId="0" applyNumberFormat="1" applyFont="1" applyFill="1" applyBorder="1" applyAlignment="1">
      <alignment horizontal="right"/>
    </xf>
    <xf numFmtId="176" fontId="10" fillId="6" borderId="9" xfId="0" applyNumberFormat="1" applyFont="1" applyFill="1" applyBorder="1" applyAlignment="1">
      <alignment horizontal="right"/>
    </xf>
    <xf numFmtId="176" fontId="8" fillId="0" borderId="7" xfId="0" applyNumberFormat="1" applyFont="1" applyBorder="1" applyAlignment="1">
      <alignment horizontal="center" vertical="center"/>
    </xf>
    <xf numFmtId="176" fontId="8" fillId="0" borderId="0" xfId="0" applyNumberFormat="1" applyFont="1" applyAlignment="1">
      <alignment horizontal="center" vertical="center"/>
    </xf>
    <xf numFmtId="0" fontId="11" fillId="0" borderId="7" xfId="0" applyFont="1" applyBorder="1" applyAlignment="1">
      <alignment horizontal="right" vertical="center"/>
    </xf>
    <xf numFmtId="0" fontId="12" fillId="0" borderId="7" xfId="0" applyFont="1" applyBorder="1" applyAlignment="1">
      <alignment horizontal="center" vertical="center" textRotation="255" wrapText="1"/>
    </xf>
    <xf numFmtId="0" fontId="12" fillId="0" borderId="0" xfId="0" applyFont="1" applyAlignment="1">
      <alignment horizontal="center" vertical="center" textRotation="255" wrapText="1"/>
    </xf>
    <xf numFmtId="0" fontId="12" fillId="0" borderId="11" xfId="0" applyFont="1" applyBorder="1" applyAlignment="1">
      <alignment horizontal="center" vertical="center" textRotation="255" wrapText="1"/>
    </xf>
    <xf numFmtId="0" fontId="12" fillId="0" borderId="9" xfId="0" applyFont="1" applyBorder="1" applyAlignment="1">
      <alignment horizontal="center" vertical="center" textRotation="255" wrapText="1"/>
    </xf>
    <xf numFmtId="176" fontId="8" fillId="6" borderId="12" xfId="0" applyNumberFormat="1" applyFont="1" applyFill="1" applyBorder="1" applyAlignment="1">
      <alignment horizontal="right" vertical="center"/>
    </xf>
    <xf numFmtId="176" fontId="8" fillId="6" borderId="7" xfId="0" applyNumberFormat="1" applyFont="1" applyFill="1" applyBorder="1" applyAlignment="1">
      <alignment horizontal="right" vertical="center"/>
    </xf>
    <xf numFmtId="176" fontId="8" fillId="6" borderId="10" xfId="0" applyNumberFormat="1" applyFont="1" applyFill="1" applyBorder="1" applyAlignment="1">
      <alignment horizontal="right" vertical="center"/>
    </xf>
    <xf numFmtId="176" fontId="8" fillId="6" borderId="9" xfId="0" applyNumberFormat="1" applyFont="1" applyFill="1" applyBorder="1" applyAlignment="1">
      <alignment horizontal="right" vertical="center"/>
    </xf>
    <xf numFmtId="0" fontId="8"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9" fillId="0" borderId="0" xfId="0" applyFont="1" applyAlignment="1">
      <alignment horizontal="center" vertical="center"/>
    </xf>
    <xf numFmtId="0" fontId="38" fillId="5" borderId="19" xfId="0" applyFont="1" applyFill="1" applyBorder="1" applyAlignment="1">
      <alignment horizontal="left" vertical="center" shrinkToFit="1"/>
    </xf>
    <xf numFmtId="176" fontId="38" fillId="5" borderId="19" xfId="0" applyNumberFormat="1" applyFont="1" applyFill="1" applyBorder="1" applyAlignment="1">
      <alignment horizontal="right" vertical="center"/>
    </xf>
    <xf numFmtId="176" fontId="38" fillId="5" borderId="62" xfId="0" applyNumberFormat="1" applyFont="1" applyFill="1" applyBorder="1" applyAlignment="1">
      <alignment horizontal="right" vertical="center"/>
    </xf>
    <xf numFmtId="0" fontId="12" fillId="0" borderId="71" xfId="0" applyFont="1" applyBorder="1" applyAlignment="1">
      <alignment horizontal="center" vertical="center" wrapText="1"/>
    </xf>
    <xf numFmtId="0" fontId="12" fillId="0" borderId="72" xfId="0" applyFont="1" applyBorder="1" applyAlignment="1">
      <alignment horizontal="center" vertical="center" wrapText="1"/>
    </xf>
    <xf numFmtId="0" fontId="38" fillId="5" borderId="20" xfId="0" applyFont="1" applyFill="1" applyBorder="1" applyAlignment="1">
      <alignment horizontal="left" vertical="center" shrinkToFit="1"/>
    </xf>
    <xf numFmtId="0" fontId="38" fillId="5" borderId="23" xfId="0" applyFont="1" applyFill="1" applyBorder="1" applyAlignment="1">
      <alignment horizontal="left" vertical="center" shrinkToFit="1"/>
    </xf>
    <xf numFmtId="0" fontId="38" fillId="5" borderId="22" xfId="0" applyFont="1" applyFill="1" applyBorder="1" applyAlignment="1">
      <alignment horizontal="left" vertical="center" shrinkToFit="1"/>
    </xf>
    <xf numFmtId="176" fontId="10" fillId="5" borderId="22" xfId="0" applyNumberFormat="1" applyFont="1" applyFill="1" applyBorder="1" applyAlignment="1" applyProtection="1">
      <alignment horizontal="center" vertical="center"/>
      <protection locked="0"/>
    </xf>
    <xf numFmtId="176" fontId="10" fillId="5" borderId="46" xfId="0" applyNumberFormat="1" applyFont="1" applyFill="1" applyBorder="1" applyAlignment="1" applyProtection="1">
      <alignment horizontal="center" vertical="center"/>
      <protection locked="0"/>
    </xf>
    <xf numFmtId="176" fontId="38" fillId="5" borderId="22" xfId="0" applyNumberFormat="1" applyFont="1" applyFill="1" applyBorder="1" applyAlignment="1">
      <alignment horizontal="right" vertical="center"/>
    </xf>
    <xf numFmtId="176" fontId="38" fillId="5" borderId="46" xfId="0" applyNumberFormat="1" applyFont="1" applyFill="1" applyBorder="1" applyAlignment="1">
      <alignment horizontal="right" vertical="center"/>
    </xf>
    <xf numFmtId="176" fontId="10" fillId="5" borderId="27" xfId="0" applyNumberFormat="1" applyFont="1" applyFill="1" applyBorder="1" applyAlignment="1" applyProtection="1">
      <alignment horizontal="right"/>
      <protection locked="0"/>
    </xf>
    <xf numFmtId="176" fontId="10" fillId="5" borderId="70" xfId="0" applyNumberFormat="1" applyFont="1" applyFill="1" applyBorder="1" applyAlignment="1" applyProtection="1">
      <alignment horizontal="right"/>
      <protection locked="0"/>
    </xf>
    <xf numFmtId="176" fontId="10" fillId="5" borderId="22" xfId="0" applyNumberFormat="1" applyFont="1" applyFill="1" applyBorder="1" applyAlignment="1" applyProtection="1">
      <alignment horizontal="right"/>
      <protection locked="0"/>
    </xf>
    <xf numFmtId="176" fontId="10" fillId="5" borderId="46" xfId="0" applyNumberFormat="1" applyFont="1" applyFill="1" applyBorder="1" applyAlignment="1" applyProtection="1">
      <alignment horizontal="right"/>
      <protection locked="0"/>
    </xf>
    <xf numFmtId="0" fontId="10" fillId="0" borderId="35" xfId="0" applyFont="1" applyBorder="1" applyAlignment="1">
      <alignment horizontal="center" vertical="center"/>
    </xf>
    <xf numFmtId="0" fontId="10" fillId="0" borderId="34" xfId="0" applyFont="1" applyBorder="1" applyAlignment="1">
      <alignment horizontal="center" vertical="center"/>
    </xf>
    <xf numFmtId="0" fontId="10" fillId="0" borderId="31" xfId="0" applyFont="1" applyBorder="1" applyAlignment="1">
      <alignment horizontal="center" vertical="center"/>
    </xf>
    <xf numFmtId="0" fontId="10" fillId="0" borderId="25" xfId="0" applyFont="1" applyBorder="1" applyAlignment="1">
      <alignment horizontal="center" vertical="center"/>
    </xf>
    <xf numFmtId="176" fontId="10" fillId="0" borderId="29" xfId="0" applyNumberFormat="1" applyFont="1" applyBorder="1" applyAlignment="1">
      <alignment horizontal="center" vertical="center"/>
    </xf>
    <xf numFmtId="176" fontId="10" fillId="0" borderId="25" xfId="0" applyNumberFormat="1" applyFont="1" applyBorder="1" applyAlignment="1">
      <alignment horizontal="center" vertical="center"/>
    </xf>
    <xf numFmtId="0" fontId="10" fillId="0" borderId="32" xfId="0" applyFont="1" applyBorder="1" applyAlignment="1">
      <alignment horizontal="center" vertical="center"/>
    </xf>
    <xf numFmtId="0" fontId="10" fillId="0" borderId="29" xfId="0" applyFont="1" applyBorder="1" applyAlignment="1">
      <alignment horizontal="center" vertical="center"/>
    </xf>
    <xf numFmtId="0" fontId="10" fillId="5" borderId="26" xfId="0" applyFont="1" applyFill="1" applyBorder="1" applyAlignment="1" applyProtection="1">
      <alignment horizontal="left" vertical="center" shrinkToFit="1"/>
      <protection locked="0"/>
    </xf>
    <xf numFmtId="0" fontId="10" fillId="5" borderId="24" xfId="0" applyFont="1" applyFill="1" applyBorder="1" applyAlignment="1" applyProtection="1">
      <alignment horizontal="left" vertical="center" shrinkToFit="1"/>
      <protection locked="0"/>
    </xf>
    <xf numFmtId="0" fontId="10" fillId="5" borderId="25" xfId="0" applyFont="1" applyFill="1" applyBorder="1" applyAlignment="1" applyProtection="1">
      <alignment horizontal="left" vertical="center" shrinkToFit="1"/>
      <protection locked="0"/>
    </xf>
    <xf numFmtId="0" fontId="10" fillId="5" borderId="28" xfId="0" applyFont="1" applyFill="1" applyBorder="1" applyAlignment="1" applyProtection="1">
      <alignment horizontal="left" vertical="center" shrinkToFit="1"/>
      <protection locked="0"/>
    </xf>
    <xf numFmtId="0" fontId="10" fillId="5" borderId="27" xfId="0" applyFont="1" applyFill="1" applyBorder="1" applyAlignment="1" applyProtection="1">
      <alignment horizontal="left" vertical="center" shrinkToFit="1"/>
      <protection locked="0"/>
    </xf>
    <xf numFmtId="176" fontId="10" fillId="5" borderId="25" xfId="0" applyNumberFormat="1" applyFont="1" applyFill="1" applyBorder="1" applyAlignment="1" applyProtection="1">
      <alignment horizontal="right" vertical="center"/>
      <protection locked="0"/>
    </xf>
    <xf numFmtId="176" fontId="10" fillId="5" borderId="24" xfId="0" applyNumberFormat="1" applyFont="1" applyFill="1" applyBorder="1" applyAlignment="1" applyProtection="1">
      <alignment horizontal="right" vertical="center"/>
      <protection locked="0"/>
    </xf>
    <xf numFmtId="176" fontId="38" fillId="5" borderId="18" xfId="0" applyNumberFormat="1" applyFont="1" applyFill="1" applyBorder="1" applyAlignment="1">
      <alignment horizontal="right" vertical="center"/>
    </xf>
    <xf numFmtId="0" fontId="14" fillId="5" borderId="20" xfId="0" applyFont="1" applyFill="1" applyBorder="1" applyAlignment="1" applyProtection="1">
      <alignment horizontal="left" vertical="center" shrinkToFit="1"/>
      <protection locked="0"/>
    </xf>
    <xf numFmtId="0" fontId="14" fillId="5" borderId="19" xfId="0" applyFont="1" applyFill="1" applyBorder="1" applyAlignment="1" applyProtection="1">
      <alignment horizontal="left" vertical="center" shrinkToFit="1"/>
      <protection locked="0"/>
    </xf>
    <xf numFmtId="0" fontId="14" fillId="5" borderId="23" xfId="0" applyFont="1" applyFill="1" applyBorder="1" applyAlignment="1" applyProtection="1">
      <alignment horizontal="left" vertical="center" shrinkToFit="1"/>
      <protection locked="0"/>
    </xf>
    <xf numFmtId="0" fontId="14" fillId="5" borderId="22" xfId="0" applyFont="1" applyFill="1" applyBorder="1" applyAlignment="1" applyProtection="1">
      <alignment horizontal="left" vertical="center" shrinkToFit="1"/>
      <protection locked="0"/>
    </xf>
    <xf numFmtId="0" fontId="14" fillId="5" borderId="16" xfId="0" applyFont="1" applyFill="1" applyBorder="1" applyAlignment="1" applyProtection="1">
      <alignment horizontal="left" vertical="center" shrinkToFit="1"/>
      <protection locked="0"/>
    </xf>
    <xf numFmtId="0" fontId="14" fillId="5" borderId="15" xfId="0" applyFont="1" applyFill="1" applyBorder="1" applyAlignment="1" applyProtection="1">
      <alignment horizontal="left" vertical="center" shrinkToFit="1"/>
      <protection locked="0"/>
    </xf>
    <xf numFmtId="0" fontId="14" fillId="5" borderId="22" xfId="0" applyFont="1" applyFill="1" applyBorder="1" applyAlignment="1" applyProtection="1">
      <alignment horizontal="left" shrinkToFit="1"/>
      <protection locked="0"/>
    </xf>
    <xf numFmtId="0" fontId="13" fillId="0" borderId="17" xfId="0" applyFont="1" applyBorder="1" applyAlignment="1">
      <alignment horizontal="center" vertical="center"/>
    </xf>
    <xf numFmtId="0" fontId="16" fillId="0" borderId="13" xfId="0" applyFont="1" applyBorder="1" applyAlignment="1">
      <alignment horizontal="center" vertical="center" textRotation="255" wrapText="1"/>
    </xf>
    <xf numFmtId="0" fontId="16" fillId="0" borderId="7" xfId="0" applyFont="1" applyBorder="1" applyAlignment="1">
      <alignment horizontal="center" vertical="center" textRotation="255" wrapText="1"/>
    </xf>
    <xf numFmtId="0" fontId="16" fillId="0" borderId="17" xfId="0" applyFont="1" applyBorder="1" applyAlignment="1">
      <alignment horizontal="center" vertical="center" textRotation="255" wrapText="1"/>
    </xf>
    <xf numFmtId="0" fontId="16" fillId="0" borderId="0" xfId="0" applyFont="1" applyAlignment="1">
      <alignment horizontal="center" vertical="center" textRotation="255" wrapText="1"/>
    </xf>
    <xf numFmtId="0" fontId="16" fillId="0" borderId="11" xfId="0" applyFont="1" applyBorder="1" applyAlignment="1">
      <alignment horizontal="center" vertical="center" textRotation="255" wrapText="1"/>
    </xf>
    <xf numFmtId="0" fontId="16" fillId="0" borderId="9" xfId="0" applyFont="1" applyBorder="1" applyAlignment="1">
      <alignment horizontal="center" vertical="center" textRotation="255" wrapText="1"/>
    </xf>
    <xf numFmtId="0" fontId="14" fillId="0" borderId="9" xfId="0" applyFont="1" applyBorder="1" applyAlignment="1">
      <alignment horizontal="right" vertical="center"/>
    </xf>
    <xf numFmtId="0" fontId="14" fillId="0" borderId="22" xfId="0" applyFont="1" applyBorder="1" applyAlignment="1">
      <alignment horizontal="center" vertical="center" shrinkToFit="1"/>
    </xf>
    <xf numFmtId="0" fontId="14" fillId="0" borderId="40" xfId="0" applyFont="1" applyBorder="1" applyAlignment="1">
      <alignment horizontal="center" vertical="center"/>
    </xf>
    <xf numFmtId="0" fontId="14" fillId="0" borderId="19" xfId="0" applyFont="1" applyBorder="1" applyAlignment="1">
      <alignment horizontal="center" vertical="center"/>
    </xf>
    <xf numFmtId="0" fontId="14" fillId="0" borderId="62" xfId="0" applyFont="1" applyBorder="1" applyAlignment="1">
      <alignment horizontal="center" vertical="center"/>
    </xf>
    <xf numFmtId="0" fontId="16" fillId="0" borderId="71" xfId="0" applyFont="1" applyBorder="1" applyAlignment="1">
      <alignment horizontal="center" vertical="center" wrapText="1"/>
    </xf>
    <xf numFmtId="0" fontId="16" fillId="0" borderId="72" xfId="0" applyFont="1" applyBorder="1" applyAlignment="1">
      <alignment horizontal="center" vertical="center" wrapText="1"/>
    </xf>
    <xf numFmtId="0" fontId="15" fillId="0" borderId="0" xfId="0" applyFont="1" applyAlignment="1">
      <alignment horizontal="center" vertical="center"/>
    </xf>
    <xf numFmtId="0" fontId="16" fillId="0" borderId="7" xfId="0" applyFont="1" applyBorder="1" applyAlignment="1">
      <alignment horizontal="center" vertical="center" textRotation="255"/>
    </xf>
    <xf numFmtId="0" fontId="16" fillId="0" borderId="17" xfId="0" applyFont="1" applyBorder="1" applyAlignment="1">
      <alignment horizontal="center" vertical="center" textRotation="255"/>
    </xf>
    <xf numFmtId="0" fontId="16" fillId="0" borderId="0" xfId="0" applyFont="1" applyAlignment="1">
      <alignment horizontal="center" vertical="center" textRotation="255"/>
    </xf>
    <xf numFmtId="0" fontId="16" fillId="0" borderId="11" xfId="0" applyFont="1" applyBorder="1" applyAlignment="1">
      <alignment horizontal="center" vertical="center" textRotation="255"/>
    </xf>
    <xf numFmtId="0" fontId="16" fillId="0" borderId="9" xfId="0" applyFont="1" applyBorder="1" applyAlignment="1">
      <alignment horizontal="center" vertical="center" textRotation="255"/>
    </xf>
    <xf numFmtId="0" fontId="14" fillId="0" borderId="35" xfId="0" applyFont="1" applyBorder="1" applyAlignment="1">
      <alignment horizontal="center" vertical="center"/>
    </xf>
    <xf numFmtId="0" fontId="14" fillId="0" borderId="34" xfId="0" applyFont="1" applyBorder="1" applyAlignment="1">
      <alignment horizontal="center" vertical="center"/>
    </xf>
    <xf numFmtId="0" fontId="14" fillId="0" borderId="31" xfId="0" applyFont="1" applyBorder="1" applyAlignment="1">
      <alignment horizontal="center" vertical="center"/>
    </xf>
    <xf numFmtId="0" fontId="14" fillId="0" borderId="25" xfId="0" applyFont="1" applyBorder="1" applyAlignment="1">
      <alignment horizontal="center" vertical="center"/>
    </xf>
    <xf numFmtId="176" fontId="14" fillId="0" borderId="15" xfId="0" applyNumberFormat="1" applyFont="1" applyBorder="1" applyAlignment="1">
      <alignment horizontal="center" vertical="center"/>
    </xf>
    <xf numFmtId="176" fontId="14" fillId="0" borderId="59" xfId="0" applyNumberFormat="1" applyFont="1" applyBorder="1" applyAlignment="1">
      <alignment horizontal="center" vertical="center"/>
    </xf>
    <xf numFmtId="0" fontId="14" fillId="0" borderId="32" xfId="0" applyFont="1" applyBorder="1" applyAlignment="1">
      <alignment horizontal="center" vertical="center"/>
    </xf>
    <xf numFmtId="0" fontId="14" fillId="0" borderId="29" xfId="0" applyFont="1" applyBorder="1" applyAlignment="1">
      <alignment horizontal="center" vertical="center"/>
    </xf>
    <xf numFmtId="0" fontId="14" fillId="0" borderId="39" xfId="0" applyFont="1" applyBorder="1" applyAlignment="1">
      <alignment horizontal="center" vertical="center"/>
    </xf>
    <xf numFmtId="0" fontId="14" fillId="0" borderId="15" xfId="0" applyFont="1" applyBorder="1" applyAlignment="1">
      <alignment horizontal="center" vertical="center"/>
    </xf>
    <xf numFmtId="176" fontId="13" fillId="0" borderId="7" xfId="0" applyNumberFormat="1" applyFont="1" applyBorder="1" applyAlignment="1">
      <alignment horizontal="center" vertical="center"/>
    </xf>
    <xf numFmtId="176" fontId="13" fillId="0" borderId="0" xfId="0" applyNumberFormat="1" applyFont="1" applyAlignment="1">
      <alignment horizontal="center" vertical="center"/>
    </xf>
    <xf numFmtId="0" fontId="17" fillId="0" borderId="7" xfId="0" applyFont="1" applyBorder="1" applyAlignment="1">
      <alignment horizontal="right" vertical="center"/>
    </xf>
    <xf numFmtId="0" fontId="13" fillId="0" borderId="1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14" fillId="0" borderId="36" xfId="0" applyFont="1" applyBorder="1" applyAlignment="1">
      <alignment horizontal="right" vertical="center"/>
    </xf>
    <xf numFmtId="0" fontId="14" fillId="5" borderId="38" xfId="0" applyFont="1" applyFill="1" applyBorder="1" applyAlignment="1" applyProtection="1">
      <alignment horizontal="left" vertical="center" shrinkToFit="1"/>
      <protection locked="0"/>
    </xf>
    <xf numFmtId="0" fontId="14" fillId="5" borderId="37" xfId="0" applyFont="1" applyFill="1" applyBorder="1" applyAlignment="1" applyProtection="1">
      <alignment horizontal="left" vertical="center" shrinkToFit="1"/>
      <protection locked="0"/>
    </xf>
    <xf numFmtId="176" fontId="10" fillId="5" borderId="47" xfId="0" applyNumberFormat="1" applyFont="1" applyFill="1" applyBorder="1" applyAlignment="1" applyProtection="1">
      <alignment horizontal="center" vertical="center"/>
      <protection locked="0"/>
    </xf>
    <xf numFmtId="176" fontId="10" fillId="5" borderId="48" xfId="0" applyNumberFormat="1" applyFont="1" applyFill="1" applyBorder="1" applyAlignment="1" applyProtection="1">
      <alignment horizontal="center" vertical="center"/>
      <protection locked="0"/>
    </xf>
    <xf numFmtId="176" fontId="12" fillId="5" borderId="46" xfId="1" applyNumberFormat="1" applyFont="1" applyFill="1" applyBorder="1" applyAlignment="1" applyProtection="1">
      <alignment horizontal="right"/>
      <protection locked="0"/>
    </xf>
    <xf numFmtId="176" fontId="12" fillId="5" borderId="47" xfId="1" applyNumberFormat="1" applyFont="1" applyFill="1" applyBorder="1" applyAlignment="1" applyProtection="1">
      <alignment horizontal="right"/>
      <protection locked="0"/>
    </xf>
    <xf numFmtId="176" fontId="12" fillId="5" borderId="48" xfId="1" applyNumberFormat="1" applyFont="1" applyFill="1" applyBorder="1" applyAlignment="1" applyProtection="1">
      <alignment horizontal="right"/>
      <protection locked="0"/>
    </xf>
    <xf numFmtId="176" fontId="12" fillId="5" borderId="62" xfId="1" applyNumberFormat="1" applyFont="1" applyFill="1" applyBorder="1" applyAlignment="1" applyProtection="1">
      <alignment horizontal="right" vertical="center"/>
      <protection locked="0"/>
    </xf>
    <xf numFmtId="176" fontId="12" fillId="5" borderId="63" xfId="1" applyNumberFormat="1" applyFont="1" applyFill="1" applyBorder="1" applyAlignment="1" applyProtection="1">
      <alignment horizontal="right" vertical="center"/>
      <protection locked="0"/>
    </xf>
    <xf numFmtId="176" fontId="12" fillId="5" borderId="64" xfId="1" applyNumberFormat="1" applyFont="1" applyFill="1" applyBorder="1" applyAlignment="1" applyProtection="1">
      <alignment horizontal="right" vertical="center"/>
      <protection locked="0"/>
    </xf>
    <xf numFmtId="176" fontId="12" fillId="5" borderId="59" xfId="1" applyNumberFormat="1" applyFont="1" applyFill="1" applyBorder="1" applyAlignment="1" applyProtection="1">
      <alignment horizontal="right" vertical="center"/>
      <protection locked="0"/>
    </xf>
    <xf numFmtId="176" fontId="12" fillId="5" borderId="60" xfId="1" applyNumberFormat="1" applyFont="1" applyFill="1" applyBorder="1" applyAlignment="1" applyProtection="1">
      <alignment horizontal="right" vertical="center"/>
      <protection locked="0"/>
    </xf>
    <xf numFmtId="176" fontId="12" fillId="5" borderId="61" xfId="1" applyNumberFormat="1" applyFont="1" applyFill="1" applyBorder="1" applyAlignment="1" applyProtection="1">
      <alignment horizontal="right" vertical="center"/>
      <protection locked="0"/>
    </xf>
    <xf numFmtId="176" fontId="10" fillId="6" borderId="112" xfId="0" applyNumberFormat="1" applyFont="1" applyFill="1" applyBorder="1" applyAlignment="1">
      <alignment horizontal="right"/>
    </xf>
    <xf numFmtId="176" fontId="10" fillId="6" borderId="104" xfId="0" applyNumberFormat="1" applyFont="1" applyFill="1" applyBorder="1" applyAlignment="1">
      <alignment horizontal="right"/>
    </xf>
    <xf numFmtId="176" fontId="10" fillId="6" borderId="105" xfId="0" applyNumberFormat="1" applyFont="1" applyFill="1" applyBorder="1" applyAlignment="1">
      <alignment horizontal="right"/>
    </xf>
    <xf numFmtId="176" fontId="12" fillId="6" borderId="10" xfId="1" applyNumberFormat="1" applyFont="1" applyFill="1" applyBorder="1" applyAlignment="1">
      <alignment horizontal="right"/>
    </xf>
    <xf numFmtId="176" fontId="12" fillId="6" borderId="9" xfId="1" applyNumberFormat="1" applyFont="1" applyFill="1" applyBorder="1" applyAlignment="1">
      <alignment horizontal="right"/>
    </xf>
    <xf numFmtId="176" fontId="12" fillId="6" borderId="69" xfId="1" applyNumberFormat="1" applyFont="1" applyFill="1" applyBorder="1" applyAlignment="1">
      <alignment horizontal="right"/>
    </xf>
    <xf numFmtId="176" fontId="12" fillId="5" borderId="46" xfId="1" applyNumberFormat="1" applyFont="1" applyFill="1" applyBorder="1" applyAlignment="1" applyProtection="1">
      <alignment horizontal="right" vertical="center"/>
      <protection locked="0"/>
    </xf>
    <xf numFmtId="176" fontId="12" fillId="5" borderId="47" xfId="1" applyNumberFormat="1" applyFont="1" applyFill="1" applyBorder="1" applyAlignment="1" applyProtection="1">
      <alignment horizontal="right" vertical="center"/>
      <protection locked="0"/>
    </xf>
    <xf numFmtId="176" fontId="12" fillId="5" borderId="48" xfId="1" applyNumberFormat="1" applyFont="1" applyFill="1" applyBorder="1" applyAlignment="1" applyProtection="1">
      <alignment horizontal="right" vertical="center"/>
      <protection locked="0"/>
    </xf>
    <xf numFmtId="176" fontId="12" fillId="6" borderId="7" xfId="0" applyNumberFormat="1" applyFont="1" applyFill="1" applyBorder="1" applyAlignment="1">
      <alignment horizontal="right" vertical="center"/>
    </xf>
    <xf numFmtId="176" fontId="12" fillId="6" borderId="108" xfId="0" applyNumberFormat="1" applyFont="1" applyFill="1" applyBorder="1" applyAlignment="1">
      <alignment horizontal="right" vertical="center"/>
    </xf>
    <xf numFmtId="176" fontId="12" fillId="6" borderId="9" xfId="0" applyNumberFormat="1" applyFont="1" applyFill="1" applyBorder="1" applyAlignment="1">
      <alignment horizontal="right" vertical="center"/>
    </xf>
    <xf numFmtId="176" fontId="12" fillId="6" borderId="109" xfId="0" applyNumberFormat="1" applyFont="1" applyFill="1" applyBorder="1" applyAlignment="1">
      <alignment horizontal="right" vertical="center"/>
    </xf>
    <xf numFmtId="176" fontId="10" fillId="5" borderId="59" xfId="0" applyNumberFormat="1" applyFont="1" applyFill="1" applyBorder="1" applyAlignment="1" applyProtection="1">
      <alignment horizontal="center" vertical="center"/>
      <protection locked="0"/>
    </xf>
    <xf numFmtId="176" fontId="10" fillId="5" borderId="60" xfId="0" applyNumberFormat="1" applyFont="1" applyFill="1" applyBorder="1" applyAlignment="1" applyProtection="1">
      <alignment horizontal="center" vertical="center"/>
      <protection locked="0"/>
    </xf>
    <xf numFmtId="176" fontId="10" fillId="5" borderId="61" xfId="0" applyNumberFormat="1" applyFont="1" applyFill="1" applyBorder="1" applyAlignment="1" applyProtection="1">
      <alignment horizontal="center" vertical="center"/>
      <protection locked="0"/>
    </xf>
    <xf numFmtId="0" fontId="10" fillId="0" borderId="65" xfId="0" applyFont="1" applyBorder="1" applyAlignment="1">
      <alignment horizontal="center" vertical="center"/>
    </xf>
    <xf numFmtId="0" fontId="10" fillId="0" borderId="45" xfId="0" applyFont="1" applyBorder="1" applyAlignment="1">
      <alignment horizontal="center" vertical="center"/>
    </xf>
    <xf numFmtId="0" fontId="10" fillId="0" borderId="33" xfId="0" applyFont="1" applyBorder="1" applyAlignment="1">
      <alignment horizontal="center" vertic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0" fillId="0" borderId="30" xfId="0" applyFont="1" applyBorder="1" applyAlignment="1">
      <alignment horizontal="center" vertical="center"/>
    </xf>
    <xf numFmtId="176" fontId="41" fillId="5" borderId="62" xfId="1" applyNumberFormat="1" applyFont="1" applyFill="1" applyBorder="1" applyAlignment="1">
      <alignment horizontal="right" vertical="center"/>
    </xf>
    <xf numFmtId="176" fontId="41" fillId="5" borderId="63" xfId="1" applyNumberFormat="1" applyFont="1" applyFill="1" applyBorder="1" applyAlignment="1">
      <alignment horizontal="right" vertical="center"/>
    </xf>
    <xf numFmtId="176" fontId="41" fillId="5" borderId="64" xfId="1" applyNumberFormat="1" applyFont="1" applyFill="1" applyBorder="1" applyAlignment="1">
      <alignment horizontal="right" vertical="center"/>
    </xf>
    <xf numFmtId="0" fontId="12" fillId="0" borderId="75" xfId="0" applyFont="1" applyBorder="1" applyAlignment="1">
      <alignment horizontal="center" vertical="center" wrapText="1"/>
    </xf>
    <xf numFmtId="0" fontId="10" fillId="0" borderId="107" xfId="0" applyFont="1"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0" fillId="0" borderId="68"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69" xfId="0" applyFont="1" applyBorder="1" applyAlignment="1">
      <alignment horizontal="center" vertical="center"/>
    </xf>
    <xf numFmtId="176" fontId="12" fillId="0" borderId="15" xfId="0" applyNumberFormat="1" applyFont="1" applyBorder="1" applyAlignment="1">
      <alignment horizontal="center" vertical="center"/>
    </xf>
    <xf numFmtId="176" fontId="12" fillId="0" borderId="46" xfId="0" applyNumberFormat="1" applyFont="1" applyBorder="1" applyAlignment="1">
      <alignment horizontal="center" vertical="center"/>
    </xf>
    <xf numFmtId="176" fontId="12" fillId="0" borderId="47" xfId="0" applyNumberFormat="1" applyFont="1" applyBorder="1" applyAlignment="1">
      <alignment horizontal="center" vertical="center"/>
    </xf>
    <xf numFmtId="176" fontId="12" fillId="0" borderId="48" xfId="0" applyNumberFormat="1" applyFont="1" applyBorder="1" applyAlignment="1">
      <alignment horizontal="center" vertical="center"/>
    </xf>
    <xf numFmtId="176" fontId="38" fillId="5" borderId="63" xfId="0" applyNumberFormat="1" applyFont="1" applyFill="1" applyBorder="1" applyAlignment="1">
      <alignment horizontal="right" vertical="center"/>
    </xf>
    <xf numFmtId="176" fontId="38" fillId="5" borderId="64" xfId="0" applyNumberFormat="1" applyFont="1" applyFill="1" applyBorder="1" applyAlignment="1">
      <alignment horizontal="right" vertical="center"/>
    </xf>
    <xf numFmtId="0" fontId="10" fillId="0" borderId="46"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6" borderId="46" xfId="0" applyFont="1" applyFill="1" applyBorder="1" applyAlignment="1">
      <alignment horizontal="left" vertical="center"/>
    </xf>
    <xf numFmtId="0" fontId="10" fillId="6" borderId="47" xfId="0" applyFont="1" applyFill="1" applyBorder="1" applyAlignment="1">
      <alignment horizontal="left" vertical="center"/>
    </xf>
    <xf numFmtId="0" fontId="10" fillId="6" borderId="48" xfId="0" applyFont="1" applyFill="1" applyBorder="1" applyAlignment="1">
      <alignment horizontal="left" vertical="center"/>
    </xf>
    <xf numFmtId="0" fontId="11" fillId="0" borderId="0" xfId="0" applyFont="1" applyAlignment="1">
      <alignment horizontal="right" vertical="center"/>
    </xf>
    <xf numFmtId="0" fontId="10" fillId="0" borderId="40" xfId="0" applyFont="1" applyBorder="1" applyAlignment="1">
      <alignment horizontal="center" vertical="center"/>
    </xf>
    <xf numFmtId="0" fontId="10" fillId="0" borderId="19" xfId="0" applyFont="1" applyBorder="1" applyAlignment="1">
      <alignment horizontal="center" vertical="center"/>
    </xf>
    <xf numFmtId="0" fontId="10" fillId="0" borderId="62" xfId="0" applyFont="1" applyBorder="1" applyAlignment="1">
      <alignment horizontal="center" vertical="center"/>
    </xf>
    <xf numFmtId="0" fontId="38" fillId="5" borderId="44" xfId="0" applyFont="1" applyFill="1" applyBorder="1" applyAlignment="1">
      <alignment horizontal="left" vertical="center" shrinkToFit="1"/>
    </xf>
    <xf numFmtId="176" fontId="10" fillId="6" borderId="42" xfId="0" applyNumberFormat="1" applyFont="1" applyFill="1" applyBorder="1" applyAlignment="1">
      <alignment horizontal="right"/>
    </xf>
    <xf numFmtId="176" fontId="10" fillId="6" borderId="41" xfId="0" applyNumberFormat="1" applyFont="1" applyFill="1" applyBorder="1" applyAlignment="1">
      <alignment horizontal="right"/>
    </xf>
    <xf numFmtId="0" fontId="10" fillId="5" borderId="43" xfId="0" applyFont="1" applyFill="1" applyBorder="1" applyAlignment="1" applyProtection="1">
      <alignment horizontal="left" vertical="center" shrinkToFit="1"/>
      <protection locked="0"/>
    </xf>
    <xf numFmtId="0" fontId="11" fillId="0" borderId="17" xfId="0" applyFont="1" applyBorder="1" applyAlignment="1">
      <alignment horizontal="center" vertical="center" textRotation="255" wrapText="1"/>
    </xf>
    <xf numFmtId="0" fontId="11" fillId="0" borderId="0" xfId="0" applyFont="1" applyAlignment="1">
      <alignment horizontal="center" vertical="center" textRotation="255"/>
    </xf>
    <xf numFmtId="0" fontId="11" fillId="0" borderId="17" xfId="0" applyFont="1" applyBorder="1" applyAlignment="1">
      <alignment horizontal="center" vertical="center" textRotation="255"/>
    </xf>
    <xf numFmtId="0" fontId="10" fillId="5" borderId="37" xfId="0" applyFont="1" applyFill="1" applyBorder="1" applyAlignment="1" applyProtection="1">
      <alignment horizontal="left" vertical="center" shrinkToFit="1"/>
      <protection locked="0"/>
    </xf>
    <xf numFmtId="0" fontId="38" fillId="5" borderId="43" xfId="0" applyFont="1" applyFill="1" applyBorder="1" applyAlignment="1">
      <alignment horizontal="left" vertical="center" shrinkToFit="1"/>
    </xf>
    <xf numFmtId="176" fontId="10" fillId="0" borderId="15" xfId="0" applyNumberFormat="1" applyFont="1" applyBorder="1" applyAlignment="1">
      <alignment horizontal="center" vertical="center"/>
    </xf>
    <xf numFmtId="176" fontId="10" fillId="0" borderId="59" xfId="0" applyNumberFormat="1" applyFont="1" applyBorder="1" applyAlignment="1">
      <alignment horizontal="center" vertical="center"/>
    </xf>
    <xf numFmtId="0" fontId="10" fillId="0" borderId="39" xfId="0" applyFont="1" applyBorder="1" applyAlignment="1">
      <alignment horizontal="center" vertical="center"/>
    </xf>
    <xf numFmtId="0" fontId="10" fillId="0" borderId="15" xfId="0" applyFont="1" applyBorder="1" applyAlignment="1">
      <alignment horizontal="center" vertical="center"/>
    </xf>
    <xf numFmtId="176" fontId="38" fillId="5" borderId="21" xfId="0" applyNumberFormat="1" applyFont="1" applyFill="1" applyBorder="1" applyAlignment="1">
      <alignment horizontal="right" vertical="center"/>
    </xf>
    <xf numFmtId="176" fontId="10" fillId="5" borderId="37" xfId="0" applyNumberFormat="1" applyFont="1" applyFill="1" applyBorder="1" applyAlignment="1" applyProtection="1">
      <alignment horizontal="right" vertical="center"/>
      <protection locked="0"/>
    </xf>
    <xf numFmtId="176" fontId="10" fillId="5" borderId="74" xfId="0" applyNumberFormat="1" applyFont="1" applyFill="1" applyBorder="1" applyAlignment="1" applyProtection="1">
      <alignment horizontal="right" vertical="center"/>
      <protection locked="0"/>
    </xf>
    <xf numFmtId="0" fontId="10" fillId="5" borderId="38" xfId="0" applyFont="1" applyFill="1" applyBorder="1" applyAlignment="1" applyProtection="1">
      <alignment horizontal="left" vertical="center" shrinkToFit="1"/>
      <protection locked="0"/>
    </xf>
    <xf numFmtId="0" fontId="10" fillId="0" borderId="41" xfId="0" applyFont="1" applyBorder="1" applyAlignment="1">
      <alignment horizontal="right" vertical="center"/>
    </xf>
    <xf numFmtId="0" fontId="18" fillId="0" borderId="0" xfId="0" applyFont="1" applyAlignment="1">
      <alignment horizontal="left" vertical="center" wrapText="1"/>
    </xf>
    <xf numFmtId="0" fontId="18" fillId="0" borderId="22" xfId="0" applyFont="1" applyBorder="1" applyAlignment="1">
      <alignment horizontal="center" vertical="center" shrinkToFit="1"/>
    </xf>
    <xf numFmtId="0" fontId="18" fillId="6" borderId="22" xfId="0" applyFont="1" applyFill="1" applyBorder="1" applyAlignment="1">
      <alignment horizontal="left" vertical="center" shrinkToFit="1"/>
    </xf>
    <xf numFmtId="0" fontId="23" fillId="0" borderId="0" xfId="0" applyFont="1" applyAlignment="1">
      <alignment horizontal="center" vertical="center"/>
    </xf>
    <xf numFmtId="0" fontId="29" fillId="0" borderId="0" xfId="0" applyFont="1" applyAlignment="1">
      <alignment horizontal="left" vertical="center"/>
    </xf>
    <xf numFmtId="0" fontId="18" fillId="0" borderId="0" xfId="0" applyFont="1" applyAlignment="1">
      <alignment horizontal="left" vertical="center"/>
    </xf>
    <xf numFmtId="176" fontId="24" fillId="6" borderId="15" xfId="1" applyNumberFormat="1" applyFont="1" applyFill="1" applyBorder="1" applyAlignment="1">
      <alignment vertical="center"/>
    </xf>
    <xf numFmtId="176" fontId="24" fillId="6" borderId="58" xfId="1" applyNumberFormat="1" applyFont="1" applyFill="1" applyBorder="1" applyAlignment="1">
      <alignment vertical="center"/>
    </xf>
    <xf numFmtId="38" fontId="24" fillId="2" borderId="59" xfId="1" applyFont="1" applyFill="1" applyBorder="1" applyAlignment="1">
      <alignment vertical="center"/>
    </xf>
    <xf numFmtId="38" fontId="24" fillId="2" borderId="60" xfId="1" applyFont="1" applyFill="1" applyBorder="1" applyAlignment="1">
      <alignment vertical="center"/>
    </xf>
    <xf numFmtId="38" fontId="24" fillId="2" borderId="61" xfId="1" applyFont="1" applyFill="1" applyBorder="1" applyAlignment="1">
      <alignment vertical="center"/>
    </xf>
    <xf numFmtId="38" fontId="24" fillId="2" borderId="62" xfId="1" applyFont="1" applyFill="1" applyBorder="1" applyAlignment="1">
      <alignment vertical="center"/>
    </xf>
    <xf numFmtId="38" fontId="24" fillId="2" borderId="63" xfId="1" applyFont="1" applyFill="1" applyBorder="1" applyAlignment="1">
      <alignment vertical="center"/>
    </xf>
    <xf numFmtId="38" fontId="24" fillId="2" borderId="64" xfId="1" applyFont="1" applyFill="1" applyBorder="1" applyAlignment="1">
      <alignment vertical="center"/>
    </xf>
    <xf numFmtId="176" fontId="24" fillId="5" borderId="15" xfId="1" applyNumberFormat="1" applyFont="1" applyFill="1" applyBorder="1" applyAlignment="1" applyProtection="1">
      <alignment vertical="center"/>
      <protection locked="0"/>
    </xf>
    <xf numFmtId="176" fontId="24" fillId="0" borderId="59" xfId="1" applyNumberFormat="1" applyFont="1" applyFill="1" applyBorder="1" applyAlignment="1">
      <alignment vertical="center"/>
    </xf>
    <xf numFmtId="176" fontId="24" fillId="0" borderId="60" xfId="1" applyNumberFormat="1" applyFont="1" applyFill="1" applyBorder="1" applyAlignment="1">
      <alignment vertical="center"/>
    </xf>
    <xf numFmtId="176" fontId="24" fillId="0" borderId="61" xfId="1" applyNumberFormat="1" applyFont="1" applyFill="1" applyBorder="1" applyAlignment="1">
      <alignment vertical="center"/>
    </xf>
    <xf numFmtId="176" fontId="24" fillId="0" borderId="62" xfId="1" applyNumberFormat="1" applyFont="1" applyFill="1" applyBorder="1" applyAlignment="1">
      <alignment vertical="center"/>
    </xf>
    <xf numFmtId="176" fontId="24" fillId="0" borderId="63" xfId="1" applyNumberFormat="1" applyFont="1" applyFill="1" applyBorder="1" applyAlignment="1">
      <alignment vertical="center"/>
    </xf>
    <xf numFmtId="176" fontId="24" fillId="0" borderId="64" xfId="1" applyNumberFormat="1" applyFont="1" applyFill="1" applyBorder="1" applyAlignment="1">
      <alignment vertical="center"/>
    </xf>
    <xf numFmtId="176" fontId="24" fillId="6" borderId="46" xfId="1" applyNumberFormat="1" applyFont="1" applyFill="1" applyBorder="1" applyAlignment="1">
      <alignment vertical="center"/>
    </xf>
    <xf numFmtId="176" fontId="24" fillId="6" borderId="47" xfId="1" applyNumberFormat="1" applyFont="1" applyFill="1" applyBorder="1" applyAlignment="1">
      <alignment vertical="center"/>
    </xf>
    <xf numFmtId="176" fontId="24" fillId="6" borderId="48" xfId="1" applyNumberFormat="1" applyFont="1" applyFill="1" applyBorder="1" applyAlignment="1">
      <alignment vertical="center"/>
    </xf>
    <xf numFmtId="176" fontId="24" fillId="5" borderId="46" xfId="1" applyNumberFormat="1" applyFont="1" applyFill="1" applyBorder="1" applyAlignment="1" applyProtection="1">
      <alignment vertical="center"/>
      <protection locked="0"/>
    </xf>
    <xf numFmtId="176" fontId="24" fillId="5" borderId="47" xfId="1" applyNumberFormat="1" applyFont="1" applyFill="1" applyBorder="1" applyAlignment="1" applyProtection="1">
      <alignment vertical="center"/>
      <protection locked="0"/>
    </xf>
    <xf numFmtId="176" fontId="24" fillId="5" borderId="48" xfId="1" applyNumberFormat="1" applyFont="1" applyFill="1" applyBorder="1" applyAlignment="1" applyProtection="1">
      <alignment vertical="center"/>
      <protection locked="0"/>
    </xf>
    <xf numFmtId="176" fontId="24" fillId="0" borderId="46" xfId="1" applyNumberFormat="1" applyFont="1" applyFill="1" applyBorder="1" applyAlignment="1">
      <alignment vertical="center"/>
    </xf>
    <xf numFmtId="176" fontId="24" fillId="0" borderId="47" xfId="1" applyNumberFormat="1" applyFont="1" applyFill="1" applyBorder="1" applyAlignment="1">
      <alignment vertical="center"/>
    </xf>
    <xf numFmtId="176" fontId="24" fillId="0" borderId="48" xfId="1" applyNumberFormat="1" applyFont="1" applyFill="1" applyBorder="1" applyAlignment="1">
      <alignment vertical="center"/>
    </xf>
    <xf numFmtId="38" fontId="24" fillId="2" borderId="46" xfId="1" applyFont="1" applyFill="1" applyBorder="1" applyAlignment="1">
      <alignment vertical="center"/>
    </xf>
    <xf numFmtId="38" fontId="24" fillId="2" borderId="47" xfId="1" applyFont="1" applyFill="1" applyBorder="1" applyAlignment="1">
      <alignment vertical="center"/>
    </xf>
    <xf numFmtId="38" fontId="24" fillId="2" borderId="48" xfId="1" applyFont="1" applyFill="1" applyBorder="1" applyAlignment="1">
      <alignment vertical="center"/>
    </xf>
    <xf numFmtId="176" fontId="24" fillId="6" borderId="22" xfId="1" applyNumberFormat="1" applyFont="1" applyFill="1" applyBorder="1" applyAlignment="1">
      <alignment vertical="center"/>
    </xf>
    <xf numFmtId="0" fontId="18" fillId="0" borderId="57" xfId="0" applyFont="1" applyBorder="1" applyAlignment="1">
      <alignment horizontal="center" vertical="center"/>
    </xf>
    <xf numFmtId="176" fontId="18" fillId="0" borderId="58" xfId="0" applyNumberFormat="1" applyFont="1" applyBorder="1" applyAlignment="1">
      <alignment horizontal="center" vertical="center"/>
    </xf>
    <xf numFmtId="176" fontId="18" fillId="0" borderId="57" xfId="0" applyNumberFormat="1" applyFont="1" applyBorder="1" applyAlignment="1">
      <alignment horizontal="center" vertical="center"/>
    </xf>
    <xf numFmtId="0" fontId="18" fillId="0" borderId="58" xfId="0" applyFont="1" applyBorder="1" applyAlignment="1">
      <alignment horizontal="center" vertical="center"/>
    </xf>
    <xf numFmtId="38" fontId="24" fillId="5" borderId="46" xfId="1" applyFont="1" applyFill="1" applyBorder="1" applyAlignment="1" applyProtection="1">
      <alignment horizontal="center" vertical="center" shrinkToFit="1"/>
      <protection locked="0"/>
    </xf>
    <xf numFmtId="38" fontId="24" fillId="5" borderId="47" xfId="1" applyFont="1" applyFill="1" applyBorder="1" applyAlignment="1" applyProtection="1">
      <alignment horizontal="center" vertical="center" shrinkToFit="1"/>
      <protection locked="0"/>
    </xf>
    <xf numFmtId="38" fontId="24" fillId="5" borderId="48" xfId="1" applyFont="1" applyFill="1" applyBorder="1" applyAlignment="1" applyProtection="1">
      <alignment horizontal="center" vertical="center" shrinkToFit="1"/>
      <protection locked="0"/>
    </xf>
    <xf numFmtId="0" fontId="24" fillId="0" borderId="58" xfId="0" applyFont="1" applyBorder="1" applyAlignment="1">
      <alignment horizontal="center" vertical="center"/>
    </xf>
    <xf numFmtId="0" fontId="24" fillId="0" borderId="22" xfId="0" applyFont="1" applyBorder="1">
      <alignment vertical="center"/>
    </xf>
    <xf numFmtId="0" fontId="24" fillId="0" borderId="15" xfId="0" applyFont="1" applyBorder="1">
      <alignment vertical="center"/>
    </xf>
    <xf numFmtId="176" fontId="24" fillId="5" borderId="22" xfId="1" applyNumberFormat="1" applyFont="1" applyFill="1" applyBorder="1" applyAlignment="1" applyProtection="1">
      <alignment vertical="center"/>
      <protection locked="0"/>
    </xf>
    <xf numFmtId="0" fontId="39" fillId="5" borderId="46" xfId="0" applyFont="1" applyFill="1" applyBorder="1" applyAlignment="1">
      <alignment horizontal="left" vertical="center" shrinkToFit="1"/>
    </xf>
    <xf numFmtId="0" fontId="39" fillId="5" borderId="47" xfId="0" applyFont="1" applyFill="1" applyBorder="1" applyAlignment="1">
      <alignment horizontal="left" vertical="center" shrinkToFit="1"/>
    </xf>
    <xf numFmtId="0" fontId="39" fillId="5" borderId="48" xfId="0" applyFont="1" applyFill="1" applyBorder="1" applyAlignment="1">
      <alignment horizontal="left" vertical="center" shrinkToFit="1"/>
    </xf>
    <xf numFmtId="0" fontId="18" fillId="5" borderId="22" xfId="0" applyFont="1" applyFill="1" applyBorder="1" applyAlignment="1" applyProtection="1">
      <alignment horizontal="left" vertical="center" shrinkToFit="1"/>
      <protection locked="0"/>
    </xf>
    <xf numFmtId="0" fontId="24" fillId="0" borderId="49" xfId="0" applyFont="1" applyBorder="1">
      <alignment vertical="center"/>
    </xf>
    <xf numFmtId="0" fontId="24" fillId="0" borderId="50" xfId="0" applyFont="1" applyBorder="1">
      <alignment vertical="center"/>
    </xf>
    <xf numFmtId="0" fontId="24" fillId="0" borderId="51" xfId="0" applyFont="1" applyBorder="1">
      <alignment vertical="center"/>
    </xf>
    <xf numFmtId="0" fontId="18" fillId="5" borderId="15" xfId="0" applyFont="1" applyFill="1" applyBorder="1" applyAlignment="1" applyProtection="1">
      <alignment horizontal="left" vertical="center" shrinkToFit="1"/>
      <protection locked="0"/>
    </xf>
    <xf numFmtId="0" fontId="24" fillId="0" borderId="58" xfId="0" applyFont="1" applyBorder="1">
      <alignment vertical="center"/>
    </xf>
    <xf numFmtId="0" fontId="18" fillId="0" borderId="46" xfId="0" applyFont="1" applyBorder="1" applyProtection="1">
      <alignment vertical="center"/>
      <protection locked="0"/>
    </xf>
    <xf numFmtId="0" fontId="18" fillId="0" borderId="47" xfId="0" applyFont="1" applyBorder="1" applyProtection="1">
      <alignment vertical="center"/>
      <protection locked="0"/>
    </xf>
    <xf numFmtId="0" fontId="18" fillId="0" borderId="48" xfId="0" applyFont="1" applyBorder="1" applyProtection="1">
      <alignment vertical="center"/>
      <protection locked="0"/>
    </xf>
    <xf numFmtId="176" fontId="39" fillId="5" borderId="22" xfId="0" applyNumberFormat="1" applyFont="1" applyFill="1" applyBorder="1" applyAlignment="1">
      <alignment horizontal="right" vertical="center"/>
    </xf>
    <xf numFmtId="176" fontId="39" fillId="5" borderId="15" xfId="0" applyNumberFormat="1" applyFont="1" applyFill="1" applyBorder="1" applyAlignment="1">
      <alignment horizontal="right" vertical="center"/>
    </xf>
    <xf numFmtId="0" fontId="39" fillId="5" borderId="46" xfId="0" applyFont="1" applyFill="1" applyBorder="1" applyAlignment="1" applyProtection="1">
      <alignment vertical="center" shrinkToFit="1"/>
      <protection locked="0"/>
    </xf>
    <xf numFmtId="0" fontId="39" fillId="5" borderId="47" xfId="0" applyFont="1" applyFill="1" applyBorder="1" applyAlignment="1" applyProtection="1">
      <alignment vertical="center" shrinkToFit="1"/>
      <protection locked="0"/>
    </xf>
    <xf numFmtId="0" fontId="39" fillId="5" borderId="48" xfId="0" applyFont="1" applyFill="1" applyBorder="1" applyAlignment="1" applyProtection="1">
      <alignment vertical="center" shrinkToFit="1"/>
      <protection locked="0"/>
    </xf>
    <xf numFmtId="0" fontId="39" fillId="5" borderId="59" xfId="0" applyFont="1" applyFill="1" applyBorder="1" applyAlignment="1" applyProtection="1">
      <alignment vertical="center" shrinkToFit="1"/>
      <protection locked="0"/>
    </xf>
    <xf numFmtId="0" fontId="39" fillId="5" borderId="60" xfId="0" applyFont="1" applyFill="1" applyBorder="1" applyAlignment="1" applyProtection="1">
      <alignment vertical="center" shrinkToFit="1"/>
      <protection locked="0"/>
    </xf>
    <xf numFmtId="0" fontId="39" fillId="5" borderId="61" xfId="0" applyFont="1" applyFill="1" applyBorder="1" applyAlignment="1" applyProtection="1">
      <alignment vertical="center" shrinkToFit="1"/>
      <protection locked="0"/>
    </xf>
    <xf numFmtId="176" fontId="24" fillId="6" borderId="58" xfId="0" applyNumberFormat="1" applyFont="1" applyFill="1" applyBorder="1">
      <alignment vertical="center"/>
    </xf>
    <xf numFmtId="0" fontId="18" fillId="0" borderId="59" xfId="0" applyFont="1" applyBorder="1" applyProtection="1">
      <alignment vertical="center"/>
      <protection locked="0"/>
    </xf>
    <xf numFmtId="0" fontId="18" fillId="0" borderId="60" xfId="0" applyFont="1" applyBorder="1" applyProtection="1">
      <alignment vertical="center"/>
      <protection locked="0"/>
    </xf>
    <xf numFmtId="0" fontId="18" fillId="0" borderId="61" xfId="0" applyFont="1" applyBorder="1" applyProtection="1">
      <alignment vertical="center"/>
      <protection locked="0"/>
    </xf>
    <xf numFmtId="0" fontId="39" fillId="5" borderId="59" xfId="0" applyFont="1" applyFill="1" applyBorder="1" applyAlignment="1">
      <alignment horizontal="left" vertical="center" shrinkToFit="1"/>
    </xf>
    <xf numFmtId="0" fontId="39" fillId="5" borderId="60" xfId="0" applyFont="1" applyFill="1" applyBorder="1" applyAlignment="1">
      <alignment horizontal="left" vertical="center" shrinkToFit="1"/>
    </xf>
    <xf numFmtId="0" fontId="39" fillId="5" borderId="61" xfId="0" applyFont="1" applyFill="1" applyBorder="1" applyAlignment="1">
      <alignment horizontal="left" vertical="center" shrinkToFit="1"/>
    </xf>
    <xf numFmtId="176" fontId="18" fillId="0" borderId="22" xfId="0" applyNumberFormat="1"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22" xfId="0" applyFont="1" applyBorder="1" applyProtection="1">
      <alignment vertical="center"/>
      <protection locked="0"/>
    </xf>
    <xf numFmtId="0" fontId="18" fillId="0" borderId="15" xfId="0" applyFont="1" applyBorder="1" applyProtection="1">
      <alignment vertical="center"/>
      <protection locked="0"/>
    </xf>
    <xf numFmtId="176" fontId="39" fillId="5" borderId="22" xfId="1" applyNumberFormat="1" applyFont="1" applyFill="1" applyBorder="1" applyAlignment="1">
      <alignment horizontal="right" vertical="center"/>
    </xf>
    <xf numFmtId="176" fontId="39" fillId="5" borderId="15" xfId="1" applyNumberFormat="1" applyFont="1" applyFill="1" applyBorder="1" applyAlignment="1">
      <alignment horizontal="right" vertical="center"/>
    </xf>
    <xf numFmtId="176" fontId="24" fillId="6" borderId="58" xfId="1" applyNumberFormat="1" applyFont="1" applyFill="1" applyBorder="1">
      <alignment vertical="center"/>
    </xf>
    <xf numFmtId="176" fontId="18" fillId="0" borderId="22" xfId="0" applyNumberFormat="1" applyFont="1" applyBorder="1" applyAlignment="1" applyProtection="1">
      <alignment horizontal="center" vertical="center"/>
      <protection locked="0"/>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10" fillId="5" borderId="46" xfId="0" applyFont="1" applyFill="1" applyBorder="1" applyAlignment="1">
      <alignment horizontal="right" vertical="center"/>
    </xf>
    <xf numFmtId="0" fontId="10" fillId="5" borderId="47" xfId="0" applyFont="1" applyFill="1" applyBorder="1" applyAlignment="1">
      <alignment horizontal="right" vertical="center"/>
    </xf>
    <xf numFmtId="0" fontId="10" fillId="5" borderId="48" xfId="0" applyFont="1" applyFill="1" applyBorder="1" applyAlignment="1">
      <alignment horizontal="right" vertical="center"/>
    </xf>
    <xf numFmtId="0" fontId="18" fillId="6" borderId="0" xfId="0" applyFont="1" applyFill="1" applyAlignment="1">
      <alignment horizontal="left" vertical="center" shrinkToFit="1"/>
    </xf>
    <xf numFmtId="0" fontId="18" fillId="0" borderId="0" xfId="0" applyFont="1" applyAlignment="1">
      <alignment horizontal="distributed" vertical="center"/>
    </xf>
    <xf numFmtId="49" fontId="18" fillId="6" borderId="0" xfId="0" applyNumberFormat="1" applyFont="1" applyFill="1" applyAlignment="1">
      <alignment horizontal="left" vertical="center"/>
    </xf>
    <xf numFmtId="58" fontId="18" fillId="6" borderId="0" xfId="0" applyNumberFormat="1" applyFont="1" applyFill="1" applyAlignment="1" applyProtection="1">
      <alignment horizontal="center" vertical="center"/>
      <protection locked="0"/>
    </xf>
    <xf numFmtId="0" fontId="18" fillId="6" borderId="0" xfId="0" applyFont="1" applyFill="1" applyAlignment="1" applyProtection="1">
      <alignment horizontal="center" vertical="center"/>
      <protection locked="0"/>
    </xf>
    <xf numFmtId="0" fontId="31" fillId="0" borderId="0" xfId="0" applyFont="1" applyAlignment="1">
      <alignment horizontal="center" vertical="center"/>
    </xf>
    <xf numFmtId="0" fontId="24" fillId="6" borderId="106" xfId="0" applyFont="1" applyFill="1" applyBorder="1" applyAlignment="1">
      <alignment horizontal="right" vertical="center"/>
    </xf>
    <xf numFmtId="0" fontId="24" fillId="6" borderId="104" xfId="0" applyFont="1" applyFill="1" applyBorder="1" applyAlignment="1">
      <alignment horizontal="right" vertical="center"/>
    </xf>
    <xf numFmtId="0" fontId="24" fillId="6" borderId="105" xfId="0" applyFont="1" applyFill="1" applyBorder="1" applyAlignment="1">
      <alignment horizontal="right" vertical="center"/>
    </xf>
    <xf numFmtId="0" fontId="18" fillId="5" borderId="22" xfId="0" applyFont="1" applyFill="1" applyBorder="1" applyAlignment="1">
      <alignment horizontal="right" vertical="center" shrinkToFit="1"/>
    </xf>
    <xf numFmtId="0" fontId="18" fillId="5" borderId="22" xfId="0" applyFont="1" applyFill="1" applyBorder="1" applyAlignment="1">
      <alignment horizontal="left" vertical="center" shrinkToFit="1"/>
    </xf>
    <xf numFmtId="0" fontId="32" fillId="0" borderId="0" xfId="0" applyFont="1" applyAlignment="1">
      <alignment horizontal="left"/>
    </xf>
    <xf numFmtId="0" fontId="24" fillId="0" borderId="22" xfId="0" applyFont="1" applyBorder="1" applyAlignment="1">
      <alignment horizontal="center" vertical="center" shrinkToFit="1"/>
    </xf>
    <xf numFmtId="0" fontId="20" fillId="3" borderId="86" xfId="0" applyFont="1" applyFill="1" applyBorder="1">
      <alignment vertical="center"/>
    </xf>
    <xf numFmtId="0" fontId="20" fillId="3" borderId="87" xfId="0" applyFont="1" applyFill="1" applyBorder="1">
      <alignment vertical="center"/>
    </xf>
    <xf numFmtId="0" fontId="20" fillId="5" borderId="77" xfId="0" applyFont="1" applyFill="1" applyBorder="1" applyAlignment="1">
      <alignment horizontal="right" vertical="center" shrinkToFit="1"/>
    </xf>
    <xf numFmtId="0" fontId="20" fillId="5" borderId="57" xfId="0" applyFont="1" applyFill="1" applyBorder="1" applyAlignment="1">
      <alignment horizontal="right" vertical="center" shrinkToFit="1"/>
    </xf>
    <xf numFmtId="0" fontId="20" fillId="5" borderId="83" xfId="0" applyFont="1" applyFill="1" applyBorder="1" applyAlignment="1">
      <alignment horizontal="right" vertical="center" shrinkToFit="1"/>
    </xf>
    <xf numFmtId="0" fontId="20" fillId="0" borderId="76" xfId="0" applyFont="1" applyBorder="1" applyAlignment="1" applyProtection="1">
      <alignment horizontal="left" vertical="center"/>
      <protection locked="0"/>
    </xf>
    <xf numFmtId="0" fontId="20" fillId="4" borderId="76" xfId="0" applyFont="1" applyFill="1" applyBorder="1" applyProtection="1">
      <alignment vertical="center"/>
      <protection locked="0"/>
    </xf>
    <xf numFmtId="0" fontId="20" fillId="4" borderId="85" xfId="0" applyFont="1" applyFill="1" applyBorder="1" applyProtection="1">
      <alignment vertical="center"/>
      <protection locked="0"/>
    </xf>
    <xf numFmtId="0" fontId="20" fillId="0" borderId="58" xfId="0" applyFont="1" applyBorder="1" applyAlignment="1" applyProtection="1">
      <alignment horizontal="left" vertical="center"/>
      <protection locked="0"/>
    </xf>
    <xf numFmtId="6" fontId="20" fillId="4" borderId="58" xfId="0" applyNumberFormat="1" applyFont="1" applyFill="1" applyBorder="1" applyAlignment="1" applyProtection="1">
      <alignment horizontal="left" vertical="center"/>
      <protection locked="0"/>
    </xf>
    <xf numFmtId="0" fontId="20" fillId="4" borderId="58" xfId="0" applyFont="1" applyFill="1" applyBorder="1" applyAlignment="1" applyProtection="1">
      <alignment horizontal="left" vertical="center"/>
      <protection locked="0"/>
    </xf>
    <xf numFmtId="0" fontId="20" fillId="4" borderId="49" xfId="0" applyFont="1" applyFill="1" applyBorder="1" applyAlignment="1" applyProtection="1">
      <alignment horizontal="left" vertical="center"/>
      <protection locked="0"/>
    </xf>
    <xf numFmtId="177" fontId="20" fillId="5" borderId="58" xfId="0" applyNumberFormat="1" applyFont="1" applyFill="1" applyBorder="1" applyAlignment="1" applyProtection="1">
      <alignment horizontal="left" vertical="center" shrinkToFit="1"/>
      <protection locked="0"/>
    </xf>
    <xf numFmtId="177" fontId="20" fillId="5" borderId="82" xfId="0" applyNumberFormat="1" applyFont="1" applyFill="1" applyBorder="1" applyAlignment="1" applyProtection="1">
      <alignment horizontal="left" vertical="center" shrinkToFit="1"/>
      <protection locked="0"/>
    </xf>
    <xf numFmtId="0" fontId="20" fillId="5" borderId="76" xfId="0" applyFont="1" applyFill="1" applyBorder="1" applyAlignment="1" applyProtection="1">
      <alignment horizontal="left" vertical="center" shrinkToFit="1"/>
      <protection locked="0"/>
    </xf>
    <xf numFmtId="0" fontId="20" fillId="5" borderId="85" xfId="0" applyFont="1" applyFill="1" applyBorder="1" applyAlignment="1" applyProtection="1">
      <alignment horizontal="left" vertical="center" shrinkToFit="1"/>
      <protection locked="0"/>
    </xf>
    <xf numFmtId="177" fontId="20" fillId="5" borderId="49" xfId="0" applyNumberFormat="1" applyFont="1" applyFill="1" applyBorder="1" applyAlignment="1" applyProtection="1">
      <alignment horizontal="left" vertical="center" shrinkToFit="1"/>
      <protection locked="0"/>
    </xf>
    <xf numFmtId="0" fontId="20" fillId="0" borderId="20"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20" fillId="5" borderId="81" xfId="0" applyFont="1" applyFill="1" applyBorder="1" applyAlignment="1" applyProtection="1">
      <alignment horizontal="left" vertical="center" shrinkToFit="1"/>
      <protection locked="0"/>
    </xf>
    <xf numFmtId="0" fontId="20" fillId="0" borderId="57" xfId="0" applyFont="1" applyBorder="1" applyAlignment="1" applyProtection="1">
      <alignment horizontal="left" vertical="center"/>
      <protection locked="0"/>
    </xf>
    <xf numFmtId="0" fontId="20" fillId="5" borderId="57" xfId="0" applyFont="1" applyFill="1" applyBorder="1" applyAlignment="1" applyProtection="1">
      <alignment horizontal="left" vertical="center" shrinkToFit="1"/>
      <protection locked="0"/>
    </xf>
    <xf numFmtId="0" fontId="20" fillId="5" borderId="52" xfId="0" applyFont="1" applyFill="1" applyBorder="1" applyAlignment="1" applyProtection="1">
      <alignment horizontal="left" vertical="center" shrinkToFit="1"/>
      <protection locked="0"/>
    </xf>
    <xf numFmtId="0" fontId="20" fillId="5" borderId="77" xfId="0" applyFont="1" applyFill="1" applyBorder="1" applyAlignment="1" applyProtection="1">
      <alignment horizontal="right" vertical="center" shrinkToFit="1"/>
      <protection locked="0"/>
    </xf>
    <xf numFmtId="0" fontId="20" fillId="5" borderId="57" xfId="0" applyFont="1" applyFill="1" applyBorder="1" applyAlignment="1" applyProtection="1">
      <alignment horizontal="right" vertical="center" shrinkToFit="1"/>
      <protection locked="0"/>
    </xf>
    <xf numFmtId="0" fontId="20" fillId="5" borderId="83" xfId="0" applyFont="1" applyFill="1" applyBorder="1" applyAlignment="1" applyProtection="1">
      <alignment horizontal="right" vertical="center" shrinkToFit="1"/>
      <protection locked="0"/>
    </xf>
    <xf numFmtId="0" fontId="20" fillId="0" borderId="84" xfId="0" applyFont="1" applyBorder="1" applyAlignment="1" applyProtection="1">
      <alignment horizontal="left" vertical="center"/>
      <protection locked="0"/>
    </xf>
    <xf numFmtId="177" fontId="20" fillId="5" borderId="84" xfId="0" applyNumberFormat="1" applyFont="1" applyFill="1" applyBorder="1" applyAlignment="1" applyProtection="1">
      <alignment horizontal="left" vertical="center" shrinkToFit="1"/>
      <protection locked="0"/>
    </xf>
    <xf numFmtId="177" fontId="20" fillId="5" borderId="72" xfId="0" applyNumberFormat="1" applyFont="1" applyFill="1" applyBorder="1" applyAlignment="1" applyProtection="1">
      <alignment horizontal="left" vertical="center" shrinkToFit="1"/>
      <protection locked="0"/>
    </xf>
    <xf numFmtId="0" fontId="20" fillId="0" borderId="16" xfId="0" applyFont="1" applyBorder="1" applyAlignment="1" applyProtection="1">
      <alignment horizontal="center" vertical="center"/>
      <protection locked="0"/>
    </xf>
    <xf numFmtId="0" fontId="20" fillId="0" borderId="78" xfId="0" applyFont="1" applyBorder="1" applyAlignment="1" applyProtection="1">
      <alignment horizontal="left" vertical="center"/>
      <protection locked="0"/>
    </xf>
    <xf numFmtId="0" fontId="20" fillId="5" borderId="78" xfId="0" applyFont="1" applyFill="1" applyBorder="1" applyAlignment="1" applyProtection="1">
      <alignment horizontal="left" vertical="center" shrinkToFit="1"/>
      <protection locked="0"/>
    </xf>
    <xf numFmtId="0" fontId="20" fillId="5" borderId="79" xfId="0" applyFont="1" applyFill="1" applyBorder="1" applyAlignment="1" applyProtection="1">
      <alignment horizontal="left" vertical="center" shrinkToFit="1"/>
      <protection locked="0"/>
    </xf>
    <xf numFmtId="0" fontId="20" fillId="5" borderId="80" xfId="0" applyFont="1" applyFill="1" applyBorder="1" applyAlignment="1" applyProtection="1">
      <alignment horizontal="right" vertical="center" shrinkToFit="1"/>
      <protection locked="0"/>
    </xf>
    <xf numFmtId="0" fontId="20" fillId="5" borderId="78" xfId="0" applyFont="1" applyFill="1" applyBorder="1" applyAlignment="1" applyProtection="1">
      <alignment horizontal="right" vertical="center" shrinkToFit="1"/>
      <protection locked="0"/>
    </xf>
    <xf numFmtId="0" fontId="20" fillId="5" borderId="79" xfId="0" applyFont="1" applyFill="1" applyBorder="1" applyAlignment="1" applyProtection="1">
      <alignment horizontal="right" vertical="center" shrinkToFit="1"/>
      <protection locked="0"/>
    </xf>
    <xf numFmtId="0" fontId="20" fillId="0" borderId="20" xfId="0" applyFont="1" applyBorder="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0" fontId="20" fillId="4" borderId="78" xfId="0" applyFont="1" applyFill="1" applyBorder="1" applyProtection="1">
      <alignment vertical="center"/>
      <protection locked="0"/>
    </xf>
    <xf numFmtId="0" fontId="20" fillId="4" borderId="79" xfId="0" applyFont="1" applyFill="1" applyBorder="1" applyProtection="1">
      <alignment vertical="center"/>
      <protection locked="0"/>
    </xf>
    <xf numFmtId="0" fontId="20" fillId="4" borderId="80" xfId="0" applyFont="1" applyFill="1" applyBorder="1" applyAlignment="1" applyProtection="1">
      <alignment horizontal="center" vertical="center"/>
      <protection locked="0"/>
    </xf>
    <xf numFmtId="0" fontId="20" fillId="4" borderId="78" xfId="0" applyFont="1" applyFill="1" applyBorder="1" applyAlignment="1" applyProtection="1">
      <alignment horizontal="center" vertical="center"/>
      <protection locked="0"/>
    </xf>
    <xf numFmtId="0" fontId="20" fillId="4" borderId="79" xfId="0" applyFont="1" applyFill="1" applyBorder="1" applyAlignment="1" applyProtection="1">
      <alignment horizontal="center" vertical="center"/>
      <protection locked="0"/>
    </xf>
    <xf numFmtId="0" fontId="18" fillId="8" borderId="1" xfId="0" applyFont="1" applyFill="1" applyBorder="1" applyAlignment="1">
      <alignment horizontal="left" vertical="center" wrapText="1"/>
    </xf>
    <xf numFmtId="0" fontId="18" fillId="8" borderId="0" xfId="0" applyFont="1" applyFill="1" applyAlignment="1">
      <alignment horizontal="left" vertical="center" wrapText="1"/>
    </xf>
    <xf numFmtId="0" fontId="18" fillId="8" borderId="2" xfId="0" applyFont="1" applyFill="1" applyBorder="1" applyAlignment="1">
      <alignment horizontal="left" vertical="center" wrapText="1"/>
    </xf>
    <xf numFmtId="178" fontId="39" fillId="5" borderId="0" xfId="0" applyNumberFormat="1" applyFont="1" applyFill="1" applyAlignment="1">
      <alignment horizontal="right" vertical="center" wrapText="1"/>
    </xf>
    <xf numFmtId="0" fontId="19" fillId="8" borderId="93" xfId="0" applyFont="1" applyFill="1" applyBorder="1" applyAlignment="1">
      <alignment horizontal="center" vertical="center"/>
    </xf>
    <xf numFmtId="0" fontId="19" fillId="8" borderId="89" xfId="0" applyFont="1" applyFill="1" applyBorder="1" applyAlignment="1">
      <alignment horizontal="center" vertical="center"/>
    </xf>
    <xf numFmtId="0" fontId="19" fillId="8" borderId="88" xfId="0" applyFont="1" applyFill="1" applyBorder="1" applyAlignment="1">
      <alignment horizontal="center" vertical="center"/>
    </xf>
    <xf numFmtId="0" fontId="18" fillId="8" borderId="46" xfId="0" applyFont="1" applyFill="1" applyBorder="1" applyAlignment="1">
      <alignment horizontal="left" vertical="center" wrapText="1"/>
    </xf>
    <xf numFmtId="0" fontId="18" fillId="8" borderId="47" xfId="0" applyFont="1" applyFill="1" applyBorder="1" applyAlignment="1">
      <alignment horizontal="left" vertical="center" wrapText="1"/>
    </xf>
    <xf numFmtId="0" fontId="18" fillId="8" borderId="48" xfId="0" applyFont="1" applyFill="1" applyBorder="1" applyAlignment="1">
      <alignment horizontal="left" vertical="center" wrapText="1"/>
    </xf>
    <xf numFmtId="0" fontId="18" fillId="8" borderId="49" xfId="0" applyFont="1" applyFill="1" applyBorder="1" applyAlignment="1">
      <alignment horizontal="center" vertical="center" wrapText="1"/>
    </xf>
    <xf numFmtId="0" fontId="18" fillId="8" borderId="50" xfId="0" applyFont="1" applyFill="1" applyBorder="1" applyAlignment="1">
      <alignment horizontal="center" vertical="center" wrapText="1"/>
    </xf>
    <xf numFmtId="178" fontId="18" fillId="6" borderId="50" xfId="0" applyNumberFormat="1" applyFont="1" applyFill="1" applyBorder="1" applyAlignment="1">
      <alignment horizontal="right" vertical="center" wrapText="1"/>
    </xf>
    <xf numFmtId="0" fontId="24" fillId="8" borderId="0" xfId="0" applyFont="1" applyFill="1" applyAlignment="1">
      <alignment horizontal="left" vertical="center" wrapText="1"/>
    </xf>
    <xf numFmtId="178" fontId="44" fillId="5" borderId="90" xfId="0" applyNumberFormat="1" applyFont="1" applyFill="1" applyBorder="1" applyAlignment="1">
      <alignment horizontal="right" vertical="center"/>
    </xf>
    <xf numFmtId="0" fontId="33" fillId="0" borderId="0" xfId="0" applyFont="1" applyAlignment="1">
      <alignment horizontal="center" vertical="center"/>
    </xf>
    <xf numFmtId="0" fontId="18" fillId="8" borderId="114" xfId="0" applyFont="1" applyFill="1" applyBorder="1" applyAlignment="1">
      <alignment horizontal="left" vertical="center" wrapText="1"/>
    </xf>
    <xf numFmtId="0" fontId="18" fillId="8" borderId="115" xfId="0" applyFont="1" applyFill="1" applyBorder="1" applyAlignment="1">
      <alignment horizontal="left" vertical="center" wrapText="1"/>
    </xf>
    <xf numFmtId="0" fontId="18" fillId="8" borderId="92" xfId="0" applyFont="1" applyFill="1" applyBorder="1" applyAlignment="1">
      <alignment horizontal="left" vertical="center" wrapText="1"/>
    </xf>
    <xf numFmtId="0" fontId="18" fillId="6" borderId="114" xfId="0" applyFont="1" applyFill="1" applyBorder="1" applyAlignment="1">
      <alignment horizontal="left" vertical="center" wrapText="1"/>
    </xf>
    <xf numFmtId="0" fontId="18" fillId="6" borderId="115" xfId="0" applyFont="1" applyFill="1" applyBorder="1" applyAlignment="1">
      <alignment horizontal="left" vertical="center" wrapText="1"/>
    </xf>
    <xf numFmtId="0" fontId="18" fillId="6" borderId="116" xfId="0" applyFont="1" applyFill="1" applyBorder="1" applyAlignment="1">
      <alignment horizontal="left" vertical="center" wrapText="1"/>
    </xf>
    <xf numFmtId="0" fontId="42" fillId="5" borderId="114" xfId="0" applyFont="1" applyFill="1" applyBorder="1" applyAlignment="1">
      <alignment horizontal="left" vertical="top" wrapText="1"/>
    </xf>
    <xf numFmtId="0" fontId="42" fillId="5" borderId="115" xfId="0" applyFont="1" applyFill="1" applyBorder="1" applyAlignment="1">
      <alignment horizontal="left" vertical="top" wrapText="1"/>
    </xf>
    <xf numFmtId="0" fontId="42" fillId="5" borderId="116" xfId="0" applyFont="1" applyFill="1" applyBorder="1" applyAlignment="1">
      <alignment horizontal="left" vertical="top" wrapText="1"/>
    </xf>
    <xf numFmtId="0" fontId="18" fillId="8" borderId="52" xfId="0" applyFont="1" applyFill="1" applyBorder="1" applyAlignment="1">
      <alignment horizontal="left" vertical="center" wrapText="1"/>
    </xf>
    <xf numFmtId="0" fontId="18" fillId="8" borderId="53" xfId="0" applyFont="1" applyFill="1" applyBorder="1" applyAlignment="1">
      <alignment horizontal="left" vertical="center" wrapText="1"/>
    </xf>
    <xf numFmtId="0" fontId="18" fillId="8" borderId="54" xfId="0" applyFont="1" applyFill="1" applyBorder="1" applyAlignment="1">
      <alignment horizontal="left" vertical="center" wrapText="1"/>
    </xf>
    <xf numFmtId="0" fontId="18" fillId="8" borderId="49" xfId="0" applyFont="1" applyFill="1" applyBorder="1" applyAlignment="1">
      <alignment horizontal="left" vertical="center" wrapText="1"/>
    </xf>
    <xf numFmtId="0" fontId="18" fillId="8" borderId="50" xfId="0" applyFont="1" applyFill="1" applyBorder="1" applyAlignment="1">
      <alignment horizontal="left" vertical="center" wrapText="1"/>
    </xf>
    <xf numFmtId="0" fontId="18" fillId="8" borderId="51" xfId="0" applyFont="1" applyFill="1" applyBorder="1" applyAlignment="1">
      <alignment horizontal="left" vertical="center" wrapText="1"/>
    </xf>
    <xf numFmtId="0" fontId="18" fillId="6" borderId="89" xfId="0" applyFont="1" applyFill="1" applyBorder="1" applyAlignment="1">
      <alignment horizontal="left" vertical="center" wrapText="1"/>
    </xf>
    <xf numFmtId="0" fontId="18" fillId="6" borderId="88" xfId="0" applyFont="1" applyFill="1" applyBorder="1" applyAlignment="1">
      <alignment horizontal="left" vertical="center" wrapText="1"/>
    </xf>
    <xf numFmtId="0" fontId="39" fillId="5" borderId="94" xfId="0" applyFont="1" applyFill="1" applyBorder="1" applyAlignment="1">
      <alignment horizontal="left" vertical="center" wrapText="1"/>
    </xf>
    <xf numFmtId="0" fontId="39" fillId="5" borderId="95" xfId="0" applyFont="1" applyFill="1" applyBorder="1" applyAlignment="1">
      <alignment horizontal="left" vertical="center" wrapText="1"/>
    </xf>
    <xf numFmtId="0" fontId="18" fillId="5" borderId="90" xfId="0" applyFont="1" applyFill="1" applyBorder="1" applyAlignment="1">
      <alignment horizontal="left" vertical="center" wrapText="1"/>
    </xf>
    <xf numFmtId="0" fontId="18" fillId="5" borderId="91" xfId="0" applyFont="1" applyFill="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0" fontId="39" fillId="5" borderId="46" xfId="0" applyFont="1" applyFill="1" applyBorder="1" applyAlignment="1">
      <alignment horizontal="left" vertical="center" wrapText="1"/>
    </xf>
    <xf numFmtId="0" fontId="39" fillId="5" borderId="47" xfId="0" applyFont="1" applyFill="1" applyBorder="1" applyAlignment="1">
      <alignment horizontal="left" vertical="center" wrapText="1"/>
    </xf>
    <xf numFmtId="0" fontId="39" fillId="5" borderId="48" xfId="0" applyFont="1" applyFill="1" applyBorder="1" applyAlignment="1">
      <alignment horizontal="left" vertical="center" wrapText="1"/>
    </xf>
    <xf numFmtId="0" fontId="18" fillId="8" borderId="96" xfId="0" applyFont="1" applyFill="1" applyBorder="1" applyAlignment="1">
      <alignment horizontal="left" vertical="center" wrapText="1"/>
    </xf>
    <xf numFmtId="0" fontId="18" fillId="8" borderId="90" xfId="0" applyFont="1" applyFill="1" applyBorder="1" applyAlignment="1">
      <alignment horizontal="left" vertical="center" wrapText="1"/>
    </xf>
    <xf numFmtId="0" fontId="39" fillId="5" borderId="90" xfId="0" applyFont="1" applyFill="1" applyBorder="1" applyAlignment="1">
      <alignment horizontal="left" vertical="center" wrapText="1"/>
    </xf>
    <xf numFmtId="0" fontId="39" fillId="5" borderId="91" xfId="0" applyFont="1" applyFill="1" applyBorder="1" applyAlignment="1">
      <alignment horizontal="left" vertical="center" wrapText="1"/>
    </xf>
    <xf numFmtId="0" fontId="18" fillId="8" borderId="89" xfId="0" applyFont="1" applyFill="1" applyBorder="1" applyAlignment="1">
      <alignment horizontal="center" vertical="center" wrapText="1"/>
    </xf>
    <xf numFmtId="0" fontId="20" fillId="0" borderId="89" xfId="0" applyFont="1" applyBorder="1" applyAlignment="1">
      <alignment horizontal="center" vertical="center"/>
    </xf>
    <xf numFmtId="0" fontId="18" fillId="8" borderId="93" xfId="0" applyFont="1" applyFill="1" applyBorder="1" applyAlignment="1">
      <alignment horizontal="center" vertical="center" wrapText="1"/>
    </xf>
    <xf numFmtId="0" fontId="18" fillId="8" borderId="96" xfId="0" applyFont="1" applyFill="1" applyBorder="1" applyAlignment="1">
      <alignment horizontal="center" vertical="center" wrapText="1"/>
    </xf>
    <xf numFmtId="0" fontId="18" fillId="8" borderId="90" xfId="0" applyFont="1" applyFill="1" applyBorder="1" applyAlignment="1">
      <alignment horizontal="center" vertical="center" wrapText="1"/>
    </xf>
    <xf numFmtId="0" fontId="18" fillId="6" borderId="90" xfId="0" applyFont="1" applyFill="1" applyBorder="1" applyAlignment="1">
      <alignment horizontal="left" vertical="center" wrapText="1"/>
    </xf>
    <xf numFmtId="0" fontId="18" fillId="6" borderId="91" xfId="0" applyFont="1" applyFill="1" applyBorder="1" applyAlignment="1">
      <alignment horizontal="left" vertical="center" wrapText="1"/>
    </xf>
    <xf numFmtId="0" fontId="18" fillId="8" borderId="0" xfId="0" applyFont="1" applyFill="1" applyAlignment="1">
      <alignment horizontal="center" vertical="center" wrapText="1"/>
    </xf>
    <xf numFmtId="0" fontId="43" fillId="5" borderId="0" xfId="0" applyFont="1" applyFill="1" applyAlignment="1">
      <alignment horizontal="right" vertical="center" wrapText="1"/>
    </xf>
    <xf numFmtId="0" fontId="20" fillId="4" borderId="0" xfId="0" applyFont="1" applyFill="1" applyAlignment="1">
      <alignment horizontal="left" vertical="center" wrapText="1"/>
    </xf>
    <xf numFmtId="0" fontId="39" fillId="5" borderId="50" xfId="0" applyFont="1" applyFill="1" applyBorder="1" applyAlignment="1">
      <alignment horizontal="left" vertical="center" shrinkToFit="1"/>
    </xf>
    <xf numFmtId="0" fontId="39" fillId="5" borderId="51" xfId="0" applyFont="1" applyFill="1" applyBorder="1" applyAlignment="1">
      <alignment horizontal="left" vertical="center" shrinkToFit="1"/>
    </xf>
    <xf numFmtId="0" fontId="20" fillId="0" borderId="2" xfId="0" applyFont="1" applyBorder="1" applyAlignment="1">
      <alignment horizontal="center" vertical="center"/>
    </xf>
    <xf numFmtId="0" fontId="20" fillId="0" borderId="51" xfId="0" applyFont="1" applyBorder="1" applyAlignment="1">
      <alignment horizontal="center" vertical="center"/>
    </xf>
    <xf numFmtId="178" fontId="44" fillId="5" borderId="49" xfId="0" applyNumberFormat="1" applyFont="1" applyFill="1" applyBorder="1" applyAlignment="1">
      <alignment horizontal="right" vertical="center"/>
    </xf>
    <xf numFmtId="178" fontId="44" fillId="5" borderId="50" xfId="0" applyNumberFormat="1" applyFont="1" applyFill="1" applyBorder="1" applyAlignment="1">
      <alignment horizontal="right" vertical="center"/>
    </xf>
    <xf numFmtId="0" fontId="45" fillId="8" borderId="46" xfId="0" applyFont="1" applyFill="1" applyBorder="1" applyAlignment="1">
      <alignment horizontal="left" vertical="center" wrapText="1"/>
    </xf>
    <xf numFmtId="0" fontId="45" fillId="8" borderId="47" xfId="0" applyFont="1" applyFill="1" applyBorder="1" applyAlignment="1">
      <alignment horizontal="left" vertical="center" wrapText="1"/>
    </xf>
    <xf numFmtId="178" fontId="18" fillId="5" borderId="47" xfId="0" applyNumberFormat="1" applyFont="1" applyFill="1" applyBorder="1" applyAlignment="1">
      <alignment horizontal="right" vertical="center" wrapText="1"/>
    </xf>
    <xf numFmtId="0" fontId="43" fillId="5" borderId="90" xfId="0" applyFont="1" applyFill="1" applyBorder="1" applyAlignment="1">
      <alignment horizontal="left" vertical="center"/>
    </xf>
    <xf numFmtId="0" fontId="43" fillId="5" borderId="91" xfId="0" applyFont="1" applyFill="1" applyBorder="1" applyAlignment="1">
      <alignment horizontal="left" vertical="center"/>
    </xf>
    <xf numFmtId="0" fontId="20" fillId="0" borderId="50" xfId="0" applyFont="1" applyBorder="1" applyAlignment="1">
      <alignment horizontal="center" vertical="center"/>
    </xf>
    <xf numFmtId="0" fontId="20" fillId="5" borderId="50" xfId="0" applyFont="1" applyFill="1" applyBorder="1" applyAlignment="1">
      <alignment horizontal="left" vertical="center"/>
    </xf>
    <xf numFmtId="0" fontId="20" fillId="5" borderId="51" xfId="0" applyFont="1" applyFill="1" applyBorder="1" applyAlignment="1">
      <alignment horizontal="left" vertical="center"/>
    </xf>
    <xf numFmtId="0" fontId="18" fillId="8" borderId="85" xfId="0" applyFont="1" applyFill="1" applyBorder="1" applyAlignment="1">
      <alignment horizontal="left" vertical="center" wrapText="1"/>
    </xf>
    <xf numFmtId="0" fontId="18" fillId="8" borderId="94" xfId="0" applyFont="1" applyFill="1" applyBorder="1" applyAlignment="1">
      <alignment horizontal="left" vertical="center" wrapText="1"/>
    </xf>
    <xf numFmtId="0" fontId="39" fillId="5" borderId="89" xfId="0" applyFont="1" applyFill="1" applyBorder="1" applyAlignment="1">
      <alignment horizontal="left" vertical="center" wrapText="1"/>
    </xf>
    <xf numFmtId="0" fontId="39" fillId="5" borderId="88" xfId="0" applyFont="1" applyFill="1" applyBorder="1" applyAlignment="1">
      <alignment horizontal="left" vertical="center" wrapText="1"/>
    </xf>
    <xf numFmtId="0" fontId="18" fillId="0" borderId="93" xfId="0" applyFont="1" applyBorder="1" applyAlignment="1">
      <alignment horizontal="left" vertical="center" wrapText="1"/>
    </xf>
    <xf numFmtId="0" fontId="18" fillId="0" borderId="89" xfId="0" applyFont="1" applyBorder="1" applyAlignment="1">
      <alignment horizontal="left" vertical="center" wrapText="1"/>
    </xf>
    <xf numFmtId="0" fontId="30" fillId="8" borderId="96" xfId="0" applyFont="1" applyFill="1" applyBorder="1" applyAlignment="1">
      <alignment horizontal="left" vertical="center" wrapText="1"/>
    </xf>
    <xf numFmtId="0" fontId="30" fillId="8" borderId="90" xfId="0" applyFont="1" applyFill="1" applyBorder="1" applyAlignment="1">
      <alignment horizontal="left" vertical="center" wrapText="1"/>
    </xf>
    <xf numFmtId="0" fontId="39" fillId="5" borderId="90" xfId="0" applyFont="1" applyFill="1" applyBorder="1" applyAlignment="1">
      <alignment horizontal="right" vertical="center" wrapText="1"/>
    </xf>
    <xf numFmtId="0" fontId="30" fillId="8" borderId="85" xfId="0" applyFont="1" applyFill="1" applyBorder="1" applyAlignment="1">
      <alignment horizontal="left" vertical="center" wrapText="1"/>
    </xf>
    <xf numFmtId="0" fontId="30" fillId="8" borderId="94" xfId="0" applyFont="1" applyFill="1" applyBorder="1" applyAlignment="1">
      <alignment horizontal="left" vertical="center" wrapText="1"/>
    </xf>
    <xf numFmtId="0" fontId="42" fillId="5" borderId="94" xfId="0" applyFont="1" applyFill="1" applyBorder="1" applyAlignment="1">
      <alignment horizontal="left" vertical="center" wrapText="1"/>
    </xf>
    <xf numFmtId="0" fontId="42" fillId="5" borderId="95" xfId="0" applyFont="1" applyFill="1" applyBorder="1" applyAlignment="1">
      <alignment horizontal="left" vertical="center" wrapText="1"/>
    </xf>
    <xf numFmtId="0" fontId="42" fillId="5" borderId="90" xfId="0" applyFont="1" applyFill="1" applyBorder="1" applyAlignment="1">
      <alignment horizontal="left" vertical="center" wrapText="1"/>
    </xf>
    <xf numFmtId="0" fontId="42" fillId="5" borderId="91" xfId="0" applyFont="1" applyFill="1" applyBorder="1" applyAlignment="1">
      <alignment horizontal="left" vertical="center" wrapText="1"/>
    </xf>
    <xf numFmtId="0" fontId="18" fillId="8" borderId="46" xfId="0" applyFont="1" applyFill="1" applyBorder="1" applyAlignment="1">
      <alignment horizontal="center" vertical="center" wrapText="1"/>
    </xf>
    <xf numFmtId="0" fontId="18" fillId="8" borderId="47" xfId="0" applyFont="1" applyFill="1" applyBorder="1" applyAlignment="1">
      <alignment horizontal="center" vertical="center" wrapText="1"/>
    </xf>
    <xf numFmtId="0" fontId="18" fillId="8" borderId="48" xfId="0" applyFont="1" applyFill="1" applyBorder="1" applyAlignment="1">
      <alignment horizontal="center" vertical="center" wrapText="1"/>
    </xf>
    <xf numFmtId="0" fontId="30" fillId="8" borderId="120" xfId="0" applyFont="1" applyFill="1" applyBorder="1" applyAlignment="1">
      <alignment horizontal="left" vertical="center" wrapText="1"/>
    </xf>
    <xf numFmtId="0" fontId="30" fillId="8" borderId="121" xfId="0" applyFont="1" applyFill="1" applyBorder="1" applyAlignment="1">
      <alignment horizontal="left" vertical="center" wrapText="1"/>
    </xf>
    <xf numFmtId="178" fontId="39" fillId="5" borderId="121" xfId="0" applyNumberFormat="1" applyFont="1" applyFill="1" applyBorder="1" applyAlignment="1">
      <alignment horizontal="right" vertical="center" wrapText="1"/>
    </xf>
    <xf numFmtId="178" fontId="39" fillId="5" borderId="90" xfId="0" applyNumberFormat="1" applyFont="1" applyFill="1" applyBorder="1" applyAlignment="1">
      <alignment horizontal="right" vertical="center" wrapText="1"/>
    </xf>
    <xf numFmtId="0" fontId="28" fillId="8" borderId="93" xfId="0" applyFont="1" applyFill="1" applyBorder="1" applyAlignment="1">
      <alignment horizontal="left" vertical="center" wrapText="1"/>
    </xf>
    <xf numFmtId="0" fontId="28" fillId="8" borderId="89" xfId="0" applyFont="1" applyFill="1" applyBorder="1" applyAlignment="1">
      <alignment horizontal="left" vertical="center" wrapText="1"/>
    </xf>
    <xf numFmtId="0" fontId="18" fillId="8" borderId="118" xfId="0" applyFont="1" applyFill="1" applyBorder="1" applyAlignment="1">
      <alignment horizontal="center" vertical="center" wrapText="1"/>
    </xf>
    <xf numFmtId="0" fontId="20" fillId="0" borderId="118" xfId="0" applyFont="1" applyBorder="1" applyAlignment="1">
      <alignment horizontal="center" vertical="center"/>
    </xf>
    <xf numFmtId="0" fontId="28" fillId="8" borderId="52" xfId="0" applyFont="1" applyFill="1" applyBorder="1" applyAlignment="1">
      <alignment horizontal="left" vertical="center" wrapText="1"/>
    </xf>
    <xf numFmtId="0" fontId="28" fillId="8" borderId="53" xfId="0" applyFont="1" applyFill="1" applyBorder="1" applyAlignment="1">
      <alignment horizontal="left" vertical="center" wrapText="1"/>
    </xf>
    <xf numFmtId="0" fontId="46" fillId="8" borderId="46" xfId="0" applyFont="1" applyFill="1" applyBorder="1" applyAlignment="1">
      <alignment horizontal="left" vertical="center" wrapText="1"/>
    </xf>
    <xf numFmtId="0" fontId="46" fillId="8" borderId="47" xfId="0" applyFont="1" applyFill="1" applyBorder="1" applyAlignment="1">
      <alignment horizontal="left" vertical="center" wrapText="1"/>
    </xf>
    <xf numFmtId="0" fontId="19" fillId="0" borderId="52" xfId="0" applyFont="1" applyBorder="1" applyAlignment="1">
      <alignment horizontal="center" vertical="center"/>
    </xf>
    <xf numFmtId="0" fontId="19" fillId="0" borderId="53" xfId="0" applyFont="1" applyBorder="1" applyAlignment="1">
      <alignment horizontal="center" vertical="center"/>
    </xf>
    <xf numFmtId="0" fontId="19" fillId="0" borderId="54" xfId="0" applyFont="1" applyBorder="1" applyAlignment="1">
      <alignment horizontal="center" vertical="center"/>
    </xf>
    <xf numFmtId="0" fontId="34" fillId="0" borderId="117" xfId="0" applyFont="1" applyBorder="1" applyAlignment="1">
      <alignment horizontal="center" vertical="center" wrapText="1" shrinkToFit="1"/>
    </xf>
    <xf numFmtId="0" fontId="34" fillId="0" borderId="118" xfId="0" applyFont="1" applyBorder="1" applyAlignment="1">
      <alignment horizontal="center" vertical="center" wrapText="1" shrinkToFit="1"/>
    </xf>
    <xf numFmtId="0" fontId="34" fillId="0" borderId="119" xfId="0" applyFont="1" applyBorder="1" applyAlignment="1">
      <alignment horizontal="center" vertical="center" wrapText="1" shrinkToFit="1"/>
    </xf>
    <xf numFmtId="178" fontId="44" fillId="5" borderId="1" xfId="0" applyNumberFormat="1" applyFont="1" applyFill="1" applyBorder="1" applyAlignment="1">
      <alignment horizontal="right" vertical="center"/>
    </xf>
    <xf numFmtId="178" fontId="44" fillId="5" borderId="0" xfId="0" applyNumberFormat="1" applyFont="1" applyFill="1" applyAlignment="1">
      <alignment horizontal="right" vertical="center"/>
    </xf>
    <xf numFmtId="178" fontId="43" fillId="5" borderId="90" xfId="0" applyNumberFormat="1" applyFont="1" applyFill="1" applyBorder="1" applyAlignment="1">
      <alignment horizontal="right" vertical="center"/>
    </xf>
    <xf numFmtId="0" fontId="42" fillId="5" borderId="90" xfId="0" applyFont="1" applyFill="1" applyBorder="1" applyAlignment="1">
      <alignment horizontal="right" vertical="center" wrapText="1"/>
    </xf>
    <xf numFmtId="0" fontId="20" fillId="5" borderId="96" xfId="0" applyFont="1" applyFill="1" applyBorder="1" applyAlignment="1">
      <alignment horizontal="left" vertical="top" wrapText="1"/>
    </xf>
    <xf numFmtId="0" fontId="20" fillId="5" borderId="90" xfId="0" applyFont="1" applyFill="1" applyBorder="1" applyAlignment="1">
      <alignment horizontal="left" vertical="top" wrapText="1"/>
    </xf>
    <xf numFmtId="0" fontId="20" fillId="5" borderId="91" xfId="0" applyFont="1" applyFill="1" applyBorder="1" applyAlignment="1">
      <alignment horizontal="left" vertical="top" wrapText="1"/>
    </xf>
    <xf numFmtId="0" fontId="20" fillId="5" borderId="49" xfId="0" applyFont="1" applyFill="1" applyBorder="1" applyAlignment="1">
      <alignment horizontal="left" vertical="top" wrapText="1"/>
    </xf>
    <xf numFmtId="0" fontId="20" fillId="5" borderId="50" xfId="0" applyFont="1" applyFill="1" applyBorder="1" applyAlignment="1">
      <alignment horizontal="left" vertical="top" wrapText="1"/>
    </xf>
    <xf numFmtId="0" fontId="20" fillId="5" borderId="51" xfId="0" applyFont="1" applyFill="1" applyBorder="1" applyAlignment="1">
      <alignment horizontal="left" vertical="top" wrapText="1"/>
    </xf>
    <xf numFmtId="0" fontId="18" fillId="0" borderId="50" xfId="0" applyFont="1" applyBorder="1" applyAlignment="1">
      <alignment horizontal="left" vertical="center"/>
    </xf>
    <xf numFmtId="0" fontId="42" fillId="5" borderId="94" xfId="0" applyFont="1" applyFill="1" applyBorder="1" applyAlignment="1">
      <alignment horizontal="right" vertical="center" wrapText="1"/>
    </xf>
    <xf numFmtId="0" fontId="18" fillId="8" borderId="121" xfId="0" applyFont="1" applyFill="1" applyBorder="1" applyAlignment="1">
      <alignment horizontal="left" vertical="center" wrapText="1"/>
    </xf>
    <xf numFmtId="0" fontId="18" fillId="0" borderId="53" xfId="0" applyFont="1" applyBorder="1" applyAlignment="1">
      <alignment horizontal="left" vertical="center"/>
    </xf>
    <xf numFmtId="0" fontId="39" fillId="5" borderId="50" xfId="0" applyFont="1" applyFill="1" applyBorder="1" applyAlignment="1">
      <alignment horizontal="left" vertical="center" wrapText="1"/>
    </xf>
    <xf numFmtId="0" fontId="39" fillId="5" borderId="51" xfId="0" applyFont="1" applyFill="1" applyBorder="1" applyAlignment="1">
      <alignment horizontal="left" vertical="center" wrapText="1"/>
    </xf>
    <xf numFmtId="0" fontId="20" fillId="5" borderId="46" xfId="0" applyFont="1" applyFill="1" applyBorder="1" applyAlignment="1">
      <alignment horizontal="left" vertical="top" wrapText="1"/>
    </xf>
    <xf numFmtId="0" fontId="20" fillId="5" borderId="47" xfId="0" applyFont="1" applyFill="1" applyBorder="1" applyAlignment="1">
      <alignment horizontal="left" vertical="top" wrapText="1"/>
    </xf>
    <xf numFmtId="0" fontId="20" fillId="5" borderId="48" xfId="0" applyFont="1" applyFill="1" applyBorder="1" applyAlignment="1">
      <alignment horizontal="left" vertical="top" wrapText="1"/>
    </xf>
  </cellXfs>
  <cellStyles count="4">
    <cellStyle name="ハイパーリンク" xfId="3" builtinId="8"/>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99"/>
      <color rgb="FFFFFFCC"/>
      <color rgb="FFFF99FF"/>
      <color rgb="FFFF3399"/>
      <color rgb="FFFF00FF"/>
      <color rgb="FFFF33CC"/>
      <color rgb="FFFF66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165100</xdr:colOff>
          <xdr:row>23</xdr:row>
          <xdr:rowOff>0</xdr:rowOff>
        </xdr:from>
        <xdr:to>
          <xdr:col>20</xdr:col>
          <xdr:colOff>165100</xdr:colOff>
          <xdr:row>24</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23</xdr:row>
          <xdr:rowOff>31750</xdr:rowOff>
        </xdr:from>
        <xdr:to>
          <xdr:col>26</xdr:col>
          <xdr:colOff>171450</xdr:colOff>
          <xdr:row>23</xdr:row>
          <xdr:rowOff>165100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12700</xdr:rowOff>
        </xdr:from>
        <xdr:to>
          <xdr:col>14</xdr:col>
          <xdr:colOff>152400</xdr:colOff>
          <xdr:row>22</xdr:row>
          <xdr:rowOff>184150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24</xdr:row>
          <xdr:rowOff>38100</xdr:rowOff>
        </xdr:from>
        <xdr:to>
          <xdr:col>14</xdr:col>
          <xdr:colOff>171450</xdr:colOff>
          <xdr:row>24</xdr:row>
          <xdr:rowOff>165100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23</xdr:row>
          <xdr:rowOff>31750</xdr:rowOff>
        </xdr:from>
        <xdr:to>
          <xdr:col>14</xdr:col>
          <xdr:colOff>165100</xdr:colOff>
          <xdr:row>24</xdr:row>
          <xdr:rowOff>12700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24</xdr:row>
          <xdr:rowOff>38100</xdr:rowOff>
        </xdr:from>
        <xdr:to>
          <xdr:col>20</xdr:col>
          <xdr:colOff>165100</xdr:colOff>
          <xdr:row>24</xdr:row>
          <xdr:rowOff>165100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25</xdr:row>
          <xdr:rowOff>38100</xdr:rowOff>
        </xdr:from>
        <xdr:to>
          <xdr:col>14</xdr:col>
          <xdr:colOff>165100</xdr:colOff>
          <xdr:row>25</xdr:row>
          <xdr:rowOff>165100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26</xdr:row>
          <xdr:rowOff>19050</xdr:rowOff>
        </xdr:from>
        <xdr:to>
          <xdr:col>14</xdr:col>
          <xdr:colOff>152400</xdr:colOff>
          <xdr:row>26</xdr:row>
          <xdr:rowOff>146050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25</xdr:row>
          <xdr:rowOff>38100</xdr:rowOff>
        </xdr:from>
        <xdr:to>
          <xdr:col>20</xdr:col>
          <xdr:colOff>152400</xdr:colOff>
          <xdr:row>25</xdr:row>
          <xdr:rowOff>165100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26</xdr:row>
          <xdr:rowOff>31750</xdr:rowOff>
        </xdr:from>
        <xdr:to>
          <xdr:col>26</xdr:col>
          <xdr:colOff>146050</xdr:colOff>
          <xdr:row>26</xdr:row>
          <xdr:rowOff>152400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32</xdr:row>
          <xdr:rowOff>50800</xdr:rowOff>
        </xdr:from>
        <xdr:to>
          <xdr:col>8</xdr:col>
          <xdr:colOff>12700</xdr:colOff>
          <xdr:row>32</xdr:row>
          <xdr:rowOff>171450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32</xdr:row>
          <xdr:rowOff>50800</xdr:rowOff>
        </xdr:from>
        <xdr:to>
          <xdr:col>23</xdr:col>
          <xdr:colOff>12700</xdr:colOff>
          <xdr:row>32</xdr:row>
          <xdr:rowOff>171450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50800</xdr:rowOff>
        </xdr:from>
        <xdr:to>
          <xdr:col>8</xdr:col>
          <xdr:colOff>12700</xdr:colOff>
          <xdr:row>33</xdr:row>
          <xdr:rowOff>171450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33</xdr:row>
          <xdr:rowOff>50800</xdr:rowOff>
        </xdr:from>
        <xdr:to>
          <xdr:col>23</xdr:col>
          <xdr:colOff>12700</xdr:colOff>
          <xdr:row>33</xdr:row>
          <xdr:rowOff>171450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21</xdr:row>
          <xdr:rowOff>196850</xdr:rowOff>
        </xdr:from>
        <xdr:to>
          <xdr:col>24</xdr:col>
          <xdr:colOff>152400</xdr:colOff>
          <xdr:row>22</xdr:row>
          <xdr:rowOff>171450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24</xdr:row>
          <xdr:rowOff>31750</xdr:rowOff>
        </xdr:from>
        <xdr:to>
          <xdr:col>30</xdr:col>
          <xdr:colOff>6350</xdr:colOff>
          <xdr:row>24</xdr:row>
          <xdr:rowOff>158750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37353</xdr:colOff>
      <xdr:row>6</xdr:row>
      <xdr:rowOff>186764</xdr:rowOff>
    </xdr:from>
    <xdr:to>
      <xdr:col>14</xdr:col>
      <xdr:colOff>66116</xdr:colOff>
      <xdr:row>9</xdr:row>
      <xdr:rowOff>103520</xdr:rowOff>
    </xdr:to>
    <xdr:sp macro="" textlink="">
      <xdr:nvSpPr>
        <xdr:cNvPr id="2" name="テキスト ボックス 1">
          <a:extLst>
            <a:ext uri="{FF2B5EF4-FFF2-40B4-BE49-F238E27FC236}">
              <a16:creationId xmlns:a16="http://schemas.microsoft.com/office/drawing/2014/main" id="{5FA47F9D-7E99-4E97-B077-7A4572E8B867}"/>
            </a:ext>
          </a:extLst>
        </xdr:cNvPr>
        <xdr:cNvSpPr txBox="1"/>
      </xdr:nvSpPr>
      <xdr:spPr>
        <a:xfrm>
          <a:off x="37353" y="1232646"/>
          <a:ext cx="2434292" cy="499462"/>
        </a:xfrm>
        <a:prstGeom prst="rect">
          <a:avLst/>
        </a:prstGeom>
        <a:solidFill>
          <a:srgbClr val="CCFFFF"/>
        </a:solidFill>
        <a:ln w="12700">
          <a:solidFill>
            <a:srgbClr val="FF3399"/>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050">
              <a:latin typeface="BIZ UDPゴシック" panose="020B0400000000000000" pitchFamily="50" charset="-128"/>
              <a:ea typeface="BIZ UDPゴシック" panose="020B0400000000000000" pitchFamily="50" charset="-128"/>
            </a:rPr>
            <a:t>★黄色網掛け部のみご入力ください。</a:t>
          </a:r>
          <a:endParaRPr kumimoji="1" lang="en-US" altLang="ja-JP" sz="1050">
            <a:latin typeface="BIZ UDPゴシック" panose="020B0400000000000000" pitchFamily="50" charset="-128"/>
            <a:ea typeface="BIZ UDPゴシック" panose="020B0400000000000000" pitchFamily="50" charset="-128"/>
          </a:endParaRPr>
        </a:p>
        <a:p>
          <a:r>
            <a:rPr kumimoji="1" lang="ja-JP" altLang="en-US" sz="1050">
              <a:latin typeface="BIZ UDPゴシック" panose="020B0400000000000000" pitchFamily="50" charset="-128"/>
              <a:ea typeface="BIZ UDPゴシック" panose="020B0400000000000000" pitchFamily="50" charset="-128"/>
            </a:rPr>
            <a:t>緑部分は自動で反映されます。</a:t>
          </a:r>
        </a:p>
      </xdr:txBody>
    </xdr:sp>
    <xdr:clientData/>
  </xdr:twoCellAnchor>
  <xdr:twoCellAnchor>
    <xdr:from>
      <xdr:col>19</xdr:col>
      <xdr:colOff>117928</xdr:colOff>
      <xdr:row>20</xdr:row>
      <xdr:rowOff>117929</xdr:rowOff>
    </xdr:from>
    <xdr:to>
      <xdr:col>27</xdr:col>
      <xdr:colOff>74126</xdr:colOff>
      <xdr:row>20</xdr:row>
      <xdr:rowOff>168062</xdr:rowOff>
    </xdr:to>
    <xdr:cxnSp macro="">
      <xdr:nvCxnSpPr>
        <xdr:cNvPr id="4" name="直線矢印コネクタ 3">
          <a:extLst>
            <a:ext uri="{FF2B5EF4-FFF2-40B4-BE49-F238E27FC236}">
              <a16:creationId xmlns:a16="http://schemas.microsoft.com/office/drawing/2014/main" id="{E2211636-F224-4983-AE1D-4C7A001AFDF3}"/>
            </a:ext>
          </a:extLst>
        </xdr:cNvPr>
        <xdr:cNvCxnSpPr/>
      </xdr:nvCxnSpPr>
      <xdr:spPr>
        <a:xfrm flipH="1" flipV="1">
          <a:off x="3375478" y="3692979"/>
          <a:ext cx="1378598" cy="50133"/>
        </a:xfrm>
        <a:prstGeom prst="straightConnector1">
          <a:avLst/>
        </a:prstGeom>
        <a:ln w="19050">
          <a:solidFill>
            <a:srgbClr val="FF33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74705</xdr:colOff>
      <xdr:row>20</xdr:row>
      <xdr:rowOff>67235</xdr:rowOff>
    </xdr:from>
    <xdr:to>
      <xdr:col>35</xdr:col>
      <xdr:colOff>14941</xdr:colOff>
      <xdr:row>21</xdr:row>
      <xdr:rowOff>119530</xdr:rowOff>
    </xdr:to>
    <xdr:sp macro="" textlink="">
      <xdr:nvSpPr>
        <xdr:cNvPr id="5" name="テキスト ボックス 4">
          <a:extLst>
            <a:ext uri="{FF2B5EF4-FFF2-40B4-BE49-F238E27FC236}">
              <a16:creationId xmlns:a16="http://schemas.microsoft.com/office/drawing/2014/main" id="{FB7F6F09-B636-4BA7-8E74-2BE738D2AD25}"/>
            </a:ext>
          </a:extLst>
        </xdr:cNvPr>
        <xdr:cNvSpPr txBox="1"/>
      </xdr:nvSpPr>
      <xdr:spPr>
        <a:xfrm>
          <a:off x="4189505" y="3642285"/>
          <a:ext cx="1876986" cy="268195"/>
        </a:xfrm>
        <a:prstGeom prst="rect">
          <a:avLst/>
        </a:prstGeom>
        <a:solidFill>
          <a:srgbClr val="CCFFFF"/>
        </a:solidFill>
        <a:ln w="12700" cmpd="sng">
          <a:solidFill>
            <a:srgbClr val="FF33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BIZ UDPゴシック" panose="020B0400000000000000" pitchFamily="50" charset="-128"/>
              <a:ea typeface="BIZ UDPゴシック" panose="020B0400000000000000" pitchFamily="50" charset="-128"/>
            </a:rPr>
            <a:t>メイン会場をご記入ください。</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110831</xdr:colOff>
      <xdr:row>20</xdr:row>
      <xdr:rowOff>117929</xdr:rowOff>
    </xdr:from>
    <xdr:to>
      <xdr:col>27</xdr:col>
      <xdr:colOff>67029</xdr:colOff>
      <xdr:row>20</xdr:row>
      <xdr:rowOff>168062</xdr:rowOff>
    </xdr:to>
    <xdr:cxnSp macro="">
      <xdr:nvCxnSpPr>
        <xdr:cNvPr id="6" name="直線矢印コネクタ 5">
          <a:extLst>
            <a:ext uri="{FF2B5EF4-FFF2-40B4-BE49-F238E27FC236}">
              <a16:creationId xmlns:a16="http://schemas.microsoft.com/office/drawing/2014/main" id="{9F3E9A86-0090-4322-B9E1-21B2D14003C9}"/>
            </a:ext>
          </a:extLst>
        </xdr:cNvPr>
        <xdr:cNvCxnSpPr/>
      </xdr:nvCxnSpPr>
      <xdr:spPr>
        <a:xfrm flipH="1" flipV="1">
          <a:off x="3368381" y="3692979"/>
          <a:ext cx="1378598" cy="50133"/>
        </a:xfrm>
        <a:prstGeom prst="straightConnector1">
          <a:avLst/>
        </a:prstGeom>
        <a:ln w="19050">
          <a:solidFill>
            <a:srgbClr val="FF33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67608</xdr:colOff>
      <xdr:row>20</xdr:row>
      <xdr:rowOff>67235</xdr:rowOff>
    </xdr:from>
    <xdr:to>
      <xdr:col>35</xdr:col>
      <xdr:colOff>7844</xdr:colOff>
      <xdr:row>21</xdr:row>
      <xdr:rowOff>119530</xdr:rowOff>
    </xdr:to>
    <xdr:sp macro="" textlink="">
      <xdr:nvSpPr>
        <xdr:cNvPr id="7" name="テキスト ボックス 6">
          <a:extLst>
            <a:ext uri="{FF2B5EF4-FFF2-40B4-BE49-F238E27FC236}">
              <a16:creationId xmlns:a16="http://schemas.microsoft.com/office/drawing/2014/main" id="{8374916A-7A8D-4ADC-8782-6ECE2E222C46}"/>
            </a:ext>
          </a:extLst>
        </xdr:cNvPr>
        <xdr:cNvSpPr txBox="1"/>
      </xdr:nvSpPr>
      <xdr:spPr>
        <a:xfrm>
          <a:off x="4182408" y="3642285"/>
          <a:ext cx="1876986" cy="268195"/>
        </a:xfrm>
        <a:prstGeom prst="rect">
          <a:avLst/>
        </a:prstGeom>
        <a:solidFill>
          <a:srgbClr val="CCFFFF"/>
        </a:solidFill>
        <a:ln w="12700" cmpd="sng">
          <a:solidFill>
            <a:srgbClr val="FF33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BIZ UDPゴシック" panose="020B0400000000000000" pitchFamily="50" charset="-128"/>
              <a:ea typeface="BIZ UDPゴシック" panose="020B0400000000000000" pitchFamily="50" charset="-128"/>
            </a:rPr>
            <a:t>メイン会場をご記入ください。</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twoCellAnchor>
    <xdr:from>
      <xdr:col>15</xdr:col>
      <xdr:colOff>74706</xdr:colOff>
      <xdr:row>24</xdr:row>
      <xdr:rowOff>100825</xdr:rowOff>
    </xdr:from>
    <xdr:to>
      <xdr:col>37</xdr:col>
      <xdr:colOff>23433</xdr:colOff>
      <xdr:row>27</xdr:row>
      <xdr:rowOff>179295</xdr:rowOff>
    </xdr:to>
    <xdr:cxnSp macro="">
      <xdr:nvCxnSpPr>
        <xdr:cNvPr id="8" name="直線矢印コネクタ 7">
          <a:extLst>
            <a:ext uri="{FF2B5EF4-FFF2-40B4-BE49-F238E27FC236}">
              <a16:creationId xmlns:a16="http://schemas.microsoft.com/office/drawing/2014/main" id="{FC2E6325-F4B8-47C4-A356-AF9E4CE36BB5}"/>
            </a:ext>
          </a:extLst>
        </xdr:cNvPr>
        <xdr:cNvCxnSpPr/>
      </xdr:nvCxnSpPr>
      <xdr:spPr>
        <a:xfrm flipH="1">
          <a:off x="2652059" y="4426296"/>
          <a:ext cx="3766198" cy="661175"/>
        </a:xfrm>
        <a:prstGeom prst="straightConnector1">
          <a:avLst/>
        </a:prstGeom>
        <a:ln w="19050">
          <a:solidFill>
            <a:srgbClr val="FF33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141942</xdr:colOff>
      <xdr:row>22</xdr:row>
      <xdr:rowOff>134470</xdr:rowOff>
    </xdr:from>
    <xdr:to>
      <xdr:col>43</xdr:col>
      <xdr:colOff>620058</xdr:colOff>
      <xdr:row>26</xdr:row>
      <xdr:rowOff>179295</xdr:rowOff>
    </xdr:to>
    <xdr:sp macro="" textlink="">
      <xdr:nvSpPr>
        <xdr:cNvPr id="9" name="テキスト ボックス 8">
          <a:extLst>
            <a:ext uri="{FF2B5EF4-FFF2-40B4-BE49-F238E27FC236}">
              <a16:creationId xmlns:a16="http://schemas.microsoft.com/office/drawing/2014/main" id="{15301B4A-C032-46F3-ACB7-A4A58145EFF9}"/>
            </a:ext>
          </a:extLst>
        </xdr:cNvPr>
        <xdr:cNvSpPr txBox="1"/>
      </xdr:nvSpPr>
      <xdr:spPr>
        <a:xfrm>
          <a:off x="5812118" y="4071470"/>
          <a:ext cx="2345764" cy="821766"/>
        </a:xfrm>
        <a:prstGeom prst="rect">
          <a:avLst/>
        </a:prstGeom>
        <a:solidFill>
          <a:srgbClr val="CCFFFF"/>
        </a:solidFill>
        <a:ln w="12700" cmpd="sng">
          <a:solidFill>
            <a:srgbClr val="FF33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BIZ UDPゴシック" panose="020B0400000000000000" pitchFamily="50" charset="-128"/>
              <a:ea typeface="BIZ UDPゴシック" panose="020B0400000000000000" pitchFamily="50" charset="-128"/>
            </a:rPr>
            <a:t>現地会場で直接参加した参加登録者や主催者、出展者等を合わせた</a:t>
          </a:r>
          <a:r>
            <a:rPr kumimoji="1" lang="en-US" altLang="ja-JP" sz="1050">
              <a:latin typeface="BIZ UDPゴシック" panose="020B0400000000000000" pitchFamily="50" charset="-128"/>
              <a:ea typeface="BIZ UDPゴシック" panose="020B0400000000000000" pitchFamily="50" charset="-128"/>
            </a:rPr>
            <a:t>1</a:t>
          </a:r>
          <a:r>
            <a:rPr kumimoji="1" lang="ja-JP" altLang="en-US" sz="1050">
              <a:latin typeface="BIZ UDPゴシック" panose="020B0400000000000000" pitchFamily="50" charset="-128"/>
              <a:ea typeface="BIZ UDPゴシック" panose="020B0400000000000000" pitchFamily="50" charset="-128"/>
            </a:rPr>
            <a:t>日当たりの人数をご記入ください。</a:t>
          </a:r>
          <a:endParaRPr kumimoji="1" lang="en-US" altLang="ja-JP" sz="1050">
            <a:latin typeface="BIZ UDPゴシック" panose="020B0400000000000000" pitchFamily="50" charset="-128"/>
            <a:ea typeface="BIZ UDPゴシック" panose="020B0400000000000000" pitchFamily="50" charset="-128"/>
          </a:endParaRPr>
        </a:p>
        <a:p>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観客等の一般来場者は含みません</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twoCellAnchor>
    <xdr:from>
      <xdr:col>34</xdr:col>
      <xdr:colOff>22412</xdr:colOff>
      <xdr:row>28</xdr:row>
      <xdr:rowOff>254000</xdr:rowOff>
    </xdr:from>
    <xdr:to>
      <xdr:col>37</xdr:col>
      <xdr:colOff>99786</xdr:colOff>
      <xdr:row>29</xdr:row>
      <xdr:rowOff>171823</xdr:rowOff>
    </xdr:to>
    <xdr:cxnSp macro="">
      <xdr:nvCxnSpPr>
        <xdr:cNvPr id="11" name="直線矢印コネクタ 10">
          <a:extLst>
            <a:ext uri="{FF2B5EF4-FFF2-40B4-BE49-F238E27FC236}">
              <a16:creationId xmlns:a16="http://schemas.microsoft.com/office/drawing/2014/main" id="{7A28E3A3-91E5-496F-B1B7-CE68ECEDB7D9}"/>
            </a:ext>
          </a:extLst>
        </xdr:cNvPr>
        <xdr:cNvCxnSpPr/>
      </xdr:nvCxnSpPr>
      <xdr:spPr>
        <a:xfrm flipH="1">
          <a:off x="5882555" y="5442857"/>
          <a:ext cx="630731" cy="199037"/>
        </a:xfrm>
        <a:prstGeom prst="straightConnector1">
          <a:avLst/>
        </a:prstGeom>
        <a:ln w="19050">
          <a:solidFill>
            <a:srgbClr val="FF33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118995</xdr:colOff>
      <xdr:row>28</xdr:row>
      <xdr:rowOff>39275</xdr:rowOff>
    </xdr:from>
    <xdr:to>
      <xdr:col>43</xdr:col>
      <xdr:colOff>616162</xdr:colOff>
      <xdr:row>29</xdr:row>
      <xdr:rowOff>227855</xdr:rowOff>
    </xdr:to>
    <xdr:sp macro="" textlink="">
      <xdr:nvSpPr>
        <xdr:cNvPr id="12" name="テキスト ボックス 11">
          <a:extLst>
            <a:ext uri="{FF2B5EF4-FFF2-40B4-BE49-F238E27FC236}">
              <a16:creationId xmlns:a16="http://schemas.microsoft.com/office/drawing/2014/main" id="{E9882D35-615F-4F4D-A80D-D2D7F6F31D85}"/>
            </a:ext>
          </a:extLst>
        </xdr:cNvPr>
        <xdr:cNvSpPr txBox="1"/>
      </xdr:nvSpPr>
      <xdr:spPr>
        <a:xfrm>
          <a:off x="6360138" y="5228132"/>
          <a:ext cx="1794381" cy="469794"/>
        </a:xfrm>
        <a:prstGeom prst="rect">
          <a:avLst/>
        </a:prstGeom>
        <a:solidFill>
          <a:srgbClr val="FFFF00"/>
        </a:solidFill>
        <a:ln w="12700" cmpd="sng">
          <a:solidFill>
            <a:srgbClr val="FF33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BIZ UDPゴシック" panose="020B0400000000000000" pitchFamily="50" charset="-128"/>
              <a:ea typeface="BIZ UDPゴシック" panose="020B0400000000000000" pitchFamily="50" charset="-128"/>
            </a:rPr>
            <a:t>左記合計泊数の範囲を選択してください。</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twoCellAnchor>
    <xdr:from>
      <xdr:col>30</xdr:col>
      <xdr:colOff>118249</xdr:colOff>
      <xdr:row>32</xdr:row>
      <xdr:rowOff>235325</xdr:rowOff>
    </xdr:from>
    <xdr:to>
      <xdr:col>43</xdr:col>
      <xdr:colOff>535001</xdr:colOff>
      <xdr:row>36</xdr:row>
      <xdr:rowOff>211311</xdr:rowOff>
    </xdr:to>
    <xdr:sp macro="" textlink="">
      <xdr:nvSpPr>
        <xdr:cNvPr id="15" name="テキスト ボックス 14">
          <a:extLst>
            <a:ext uri="{FF2B5EF4-FFF2-40B4-BE49-F238E27FC236}">
              <a16:creationId xmlns:a16="http://schemas.microsoft.com/office/drawing/2014/main" id="{6FFE5E8B-727D-49FD-A7E0-24DB59421A56}"/>
            </a:ext>
          </a:extLst>
        </xdr:cNvPr>
        <xdr:cNvSpPr txBox="1"/>
      </xdr:nvSpPr>
      <xdr:spPr>
        <a:xfrm>
          <a:off x="5288963" y="6549039"/>
          <a:ext cx="2784395" cy="1019201"/>
        </a:xfrm>
        <a:prstGeom prst="rect">
          <a:avLst/>
        </a:prstGeom>
        <a:solidFill>
          <a:srgbClr val="CCFFFF"/>
        </a:solidFill>
        <a:ln w="12700" cmpd="sng">
          <a:solidFill>
            <a:srgbClr val="FF33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助成対象経費</a:t>
          </a:r>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a:t>
          </a:r>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助成事業の金額</a:t>
          </a:r>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a:t>
          </a:r>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助成金請求額</a:t>
          </a:r>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は、</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別シートの</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報告書</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5</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の</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２</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～「１</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報告書</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5</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の</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5』</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報告書５の６（該当者のみ）</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の</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ご</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入力</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により自動で</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反映</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されます。</a:t>
          </a:r>
          <a:endParaRPr lang="ja-JP" altLang="ja-JP" sz="1050">
            <a:effectLst/>
            <a:latin typeface="BIZ UDPゴシック" panose="020B0400000000000000" pitchFamily="50" charset="-128"/>
            <a:ea typeface="BIZ UDPゴシック" panose="020B0400000000000000" pitchFamily="50" charset="-128"/>
          </a:endParaRPr>
        </a:p>
        <a:p>
          <a:endParaRPr kumimoji="1" lang="en-US" altLang="ja-JP" sz="1050">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24</xdr:col>
      <xdr:colOff>54429</xdr:colOff>
      <xdr:row>31</xdr:row>
      <xdr:rowOff>117929</xdr:rowOff>
    </xdr:from>
    <xdr:to>
      <xdr:col>30</xdr:col>
      <xdr:colOff>102175</xdr:colOff>
      <xdr:row>34</xdr:row>
      <xdr:rowOff>55734</xdr:rowOff>
    </xdr:to>
    <xdr:cxnSp macro="">
      <xdr:nvCxnSpPr>
        <xdr:cNvPr id="16" name="直線矢印コネクタ 15">
          <a:extLst>
            <a:ext uri="{FF2B5EF4-FFF2-40B4-BE49-F238E27FC236}">
              <a16:creationId xmlns:a16="http://schemas.microsoft.com/office/drawing/2014/main" id="{3A89BDC4-AFE3-4C0E-A450-1B6C1567ABB2}"/>
            </a:ext>
          </a:extLst>
        </xdr:cNvPr>
        <xdr:cNvCxnSpPr/>
      </xdr:nvCxnSpPr>
      <xdr:spPr>
        <a:xfrm flipH="1" flipV="1">
          <a:off x="4191000" y="6150429"/>
          <a:ext cx="1081889" cy="727019"/>
        </a:xfrm>
        <a:prstGeom prst="straightConnector1">
          <a:avLst/>
        </a:prstGeom>
        <a:ln w="19050">
          <a:solidFill>
            <a:srgbClr val="FF33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36286</xdr:colOff>
      <xdr:row>32</xdr:row>
      <xdr:rowOff>168090</xdr:rowOff>
    </xdr:from>
    <xdr:to>
      <xdr:col>30</xdr:col>
      <xdr:colOff>85846</xdr:colOff>
      <xdr:row>34</xdr:row>
      <xdr:rowOff>64805</xdr:rowOff>
    </xdr:to>
    <xdr:cxnSp macro="">
      <xdr:nvCxnSpPr>
        <xdr:cNvPr id="17" name="直線矢印コネクタ 16">
          <a:extLst>
            <a:ext uri="{FF2B5EF4-FFF2-40B4-BE49-F238E27FC236}">
              <a16:creationId xmlns:a16="http://schemas.microsoft.com/office/drawing/2014/main" id="{33C62554-576C-40A9-B4B1-DEEAF9B1E3C6}"/>
            </a:ext>
          </a:extLst>
        </xdr:cNvPr>
        <xdr:cNvCxnSpPr/>
      </xdr:nvCxnSpPr>
      <xdr:spPr>
        <a:xfrm flipH="1" flipV="1">
          <a:off x="3311072" y="6481804"/>
          <a:ext cx="1945488" cy="404715"/>
        </a:xfrm>
        <a:prstGeom prst="straightConnector1">
          <a:avLst/>
        </a:prstGeom>
        <a:ln w="19050">
          <a:solidFill>
            <a:srgbClr val="FF33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118996</xdr:colOff>
      <xdr:row>34</xdr:row>
      <xdr:rowOff>50696</xdr:rowOff>
    </xdr:from>
    <xdr:to>
      <xdr:col>30</xdr:col>
      <xdr:colOff>120064</xdr:colOff>
      <xdr:row>34</xdr:row>
      <xdr:rowOff>91782</xdr:rowOff>
    </xdr:to>
    <xdr:cxnSp macro="">
      <xdr:nvCxnSpPr>
        <xdr:cNvPr id="18" name="直線矢印コネクタ 17">
          <a:extLst>
            <a:ext uri="{FF2B5EF4-FFF2-40B4-BE49-F238E27FC236}">
              <a16:creationId xmlns:a16="http://schemas.microsoft.com/office/drawing/2014/main" id="{70418489-BF9C-47E6-8335-A70B2546F9F8}"/>
            </a:ext>
          </a:extLst>
        </xdr:cNvPr>
        <xdr:cNvCxnSpPr/>
      </xdr:nvCxnSpPr>
      <xdr:spPr>
        <a:xfrm flipH="1">
          <a:off x="3738496" y="6872410"/>
          <a:ext cx="1552282" cy="41086"/>
        </a:xfrm>
        <a:prstGeom prst="straightConnector1">
          <a:avLst/>
        </a:prstGeom>
        <a:ln w="19050">
          <a:solidFill>
            <a:srgbClr val="FF33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45141</xdr:colOff>
      <xdr:row>38</xdr:row>
      <xdr:rowOff>10672</xdr:rowOff>
    </xdr:from>
    <xdr:to>
      <xdr:col>43</xdr:col>
      <xdr:colOff>460293</xdr:colOff>
      <xdr:row>41</xdr:row>
      <xdr:rowOff>63499</xdr:rowOff>
    </xdr:to>
    <xdr:sp macro="" textlink="">
      <xdr:nvSpPr>
        <xdr:cNvPr id="22" name="テキスト ボックス 21">
          <a:extLst>
            <a:ext uri="{FF2B5EF4-FFF2-40B4-BE49-F238E27FC236}">
              <a16:creationId xmlns:a16="http://schemas.microsoft.com/office/drawing/2014/main" id="{CA5A1569-CC5D-447B-B61D-7D1F4DA5B50B}"/>
            </a:ext>
          </a:extLst>
        </xdr:cNvPr>
        <xdr:cNvSpPr txBox="1"/>
      </xdr:nvSpPr>
      <xdr:spPr>
        <a:xfrm>
          <a:off x="5215855" y="7821172"/>
          <a:ext cx="2782795" cy="651541"/>
        </a:xfrm>
        <a:prstGeom prst="rect">
          <a:avLst/>
        </a:prstGeom>
        <a:solidFill>
          <a:srgbClr val="CCFFFF"/>
        </a:solidFill>
        <a:ln w="12700" cmpd="sng">
          <a:solidFill>
            <a:srgbClr val="FF33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BIZ UDPゴシック" panose="020B0400000000000000" pitchFamily="50" charset="-128"/>
              <a:ea typeface="BIZ UDPゴシック" panose="020B0400000000000000" pitchFamily="50" charset="-128"/>
            </a:rPr>
            <a:t>“開催会場”・“宿泊施設”以外の市内事業者又は当協会会員事業者の活用数及び活用した金額をご入力ください。</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twoCellAnchor>
    <xdr:from>
      <xdr:col>25</xdr:col>
      <xdr:colOff>63499</xdr:colOff>
      <xdr:row>36</xdr:row>
      <xdr:rowOff>90714</xdr:rowOff>
    </xdr:from>
    <xdr:to>
      <xdr:col>30</xdr:col>
      <xdr:colOff>45141</xdr:colOff>
      <xdr:row>39</xdr:row>
      <xdr:rowOff>136872</xdr:rowOff>
    </xdr:to>
    <xdr:cxnSp macro="">
      <xdr:nvCxnSpPr>
        <xdr:cNvPr id="23" name="直線矢印コネクタ 22">
          <a:extLst>
            <a:ext uri="{FF2B5EF4-FFF2-40B4-BE49-F238E27FC236}">
              <a16:creationId xmlns:a16="http://schemas.microsoft.com/office/drawing/2014/main" id="{174FC4AA-D6F0-4EE5-9794-BAC422EE5FD5}"/>
            </a:ext>
          </a:extLst>
        </xdr:cNvPr>
        <xdr:cNvCxnSpPr>
          <a:stCxn id="22" idx="1"/>
        </xdr:cNvCxnSpPr>
      </xdr:nvCxnSpPr>
      <xdr:spPr>
        <a:xfrm flipH="1" flipV="1">
          <a:off x="4372428" y="7447643"/>
          <a:ext cx="843427" cy="699300"/>
        </a:xfrm>
        <a:prstGeom prst="straightConnector1">
          <a:avLst/>
        </a:prstGeom>
        <a:ln w="19050">
          <a:solidFill>
            <a:srgbClr val="FF33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14941</xdr:colOff>
      <xdr:row>1</xdr:row>
      <xdr:rowOff>67236</xdr:rowOff>
    </xdr:from>
    <xdr:to>
      <xdr:col>10</xdr:col>
      <xdr:colOff>131802</xdr:colOff>
      <xdr:row>3</xdr:row>
      <xdr:rowOff>377265</xdr:rowOff>
    </xdr:to>
    <xdr:sp macro="" textlink="">
      <xdr:nvSpPr>
        <xdr:cNvPr id="2" name="テキスト ボックス 1">
          <a:extLst>
            <a:ext uri="{FF2B5EF4-FFF2-40B4-BE49-F238E27FC236}">
              <a16:creationId xmlns:a16="http://schemas.microsoft.com/office/drawing/2014/main" id="{2E5C019B-B647-4714-9558-8D5B679B1B6B}"/>
            </a:ext>
          </a:extLst>
        </xdr:cNvPr>
        <xdr:cNvSpPr txBox="1"/>
      </xdr:nvSpPr>
      <xdr:spPr>
        <a:xfrm>
          <a:off x="14941" y="261471"/>
          <a:ext cx="2059214" cy="698500"/>
        </a:xfrm>
        <a:prstGeom prst="rect">
          <a:avLst/>
        </a:prstGeom>
        <a:solidFill>
          <a:srgbClr val="CCFFFF"/>
        </a:solidFill>
        <a:ln>
          <a:solidFill>
            <a:srgbClr val="FF3399"/>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900">
              <a:latin typeface="BIZ UDPゴシック" panose="020B0400000000000000" pitchFamily="50" charset="-128"/>
              <a:ea typeface="BIZ UDPゴシック" panose="020B0400000000000000" pitchFamily="50" charset="-128"/>
            </a:rPr>
            <a:t>★本助成金を使用する経費について、該当欄（黄色網掛け部）にご入力ください。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緑部分は自動で反映されます</a:t>
          </a:r>
          <a:r>
            <a:rPr kumimoji="1" lang="ja-JP" altLang="en-US" sz="900">
              <a:latin typeface="HGS創英角ｺﾞｼｯｸUB" panose="020B0900000000000000" pitchFamily="50" charset="-128"/>
              <a:ea typeface="HGS創英角ｺﾞｼｯｸUB" panose="020B0900000000000000" pitchFamily="50" charset="-128"/>
            </a:rPr>
            <a:t>。</a:t>
          </a:r>
        </a:p>
      </xdr:txBody>
    </xdr:sp>
    <xdr:clientData/>
  </xdr:twoCellAnchor>
  <xdr:twoCellAnchor>
    <xdr:from>
      <xdr:col>22</xdr:col>
      <xdr:colOff>179294</xdr:colOff>
      <xdr:row>2</xdr:row>
      <xdr:rowOff>141940</xdr:rowOff>
    </xdr:from>
    <xdr:to>
      <xdr:col>33</xdr:col>
      <xdr:colOff>18146</xdr:colOff>
      <xdr:row>4</xdr:row>
      <xdr:rowOff>10097</xdr:rowOff>
    </xdr:to>
    <xdr:sp macro="" textlink="">
      <xdr:nvSpPr>
        <xdr:cNvPr id="3" name="テキスト ボックス 2">
          <a:extLst>
            <a:ext uri="{FF2B5EF4-FFF2-40B4-BE49-F238E27FC236}">
              <a16:creationId xmlns:a16="http://schemas.microsoft.com/office/drawing/2014/main" id="{055C8EC6-44CA-41B5-9468-A50665D22AF2}"/>
            </a:ext>
          </a:extLst>
        </xdr:cNvPr>
        <xdr:cNvSpPr txBox="1"/>
      </xdr:nvSpPr>
      <xdr:spPr>
        <a:xfrm>
          <a:off x="4452470" y="530411"/>
          <a:ext cx="2341500" cy="443392"/>
        </a:xfrm>
        <a:prstGeom prst="rect">
          <a:avLst/>
        </a:prstGeom>
        <a:solidFill>
          <a:srgbClr val="CCFFFF"/>
        </a:solidFill>
        <a:ln w="12700" cmpd="sng">
          <a:solidFill>
            <a:srgbClr val="FF33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添付する領収書等に“</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NO.</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”を記載し、該当欄に数字をご入力ください。</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29</xdr:col>
      <xdr:colOff>90716</xdr:colOff>
      <xdr:row>4</xdr:row>
      <xdr:rowOff>555</xdr:rowOff>
    </xdr:from>
    <xdr:to>
      <xdr:col>30</xdr:col>
      <xdr:colOff>223053</xdr:colOff>
      <xdr:row>8</xdr:row>
      <xdr:rowOff>108856</xdr:rowOff>
    </xdr:to>
    <xdr:cxnSp macro="">
      <xdr:nvCxnSpPr>
        <xdr:cNvPr id="4" name="直線矢印コネクタ 3">
          <a:extLst>
            <a:ext uri="{FF2B5EF4-FFF2-40B4-BE49-F238E27FC236}">
              <a16:creationId xmlns:a16="http://schemas.microsoft.com/office/drawing/2014/main" id="{0CFEBAC5-2E89-4231-9724-E4EDB3DD305F}"/>
            </a:ext>
          </a:extLst>
        </xdr:cNvPr>
        <xdr:cNvCxnSpPr/>
      </xdr:nvCxnSpPr>
      <xdr:spPr>
        <a:xfrm>
          <a:off x="5723540" y="964261"/>
          <a:ext cx="326572" cy="818007"/>
        </a:xfrm>
        <a:prstGeom prst="straightConnector1">
          <a:avLst/>
        </a:prstGeom>
        <a:ln w="12700">
          <a:solidFill>
            <a:srgbClr val="FF33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26093</xdr:colOff>
      <xdr:row>60</xdr:row>
      <xdr:rowOff>67236</xdr:rowOff>
    </xdr:from>
    <xdr:to>
      <xdr:col>26</xdr:col>
      <xdr:colOff>141942</xdr:colOff>
      <xdr:row>62</xdr:row>
      <xdr:rowOff>171823</xdr:rowOff>
    </xdr:to>
    <xdr:sp macro="" textlink="">
      <xdr:nvSpPr>
        <xdr:cNvPr id="5" name="テキスト ボックス 4">
          <a:extLst>
            <a:ext uri="{FF2B5EF4-FFF2-40B4-BE49-F238E27FC236}">
              <a16:creationId xmlns:a16="http://schemas.microsoft.com/office/drawing/2014/main" id="{975E7CC7-2A98-407D-993D-A3BFE2389F0A}"/>
            </a:ext>
          </a:extLst>
        </xdr:cNvPr>
        <xdr:cNvSpPr txBox="1"/>
      </xdr:nvSpPr>
      <xdr:spPr>
        <a:xfrm>
          <a:off x="2551152" y="11840883"/>
          <a:ext cx="2640908" cy="493058"/>
        </a:xfrm>
        <a:prstGeom prst="rect">
          <a:avLst/>
        </a:prstGeom>
        <a:solidFill>
          <a:srgbClr val="CCFFFF"/>
        </a:solidFill>
        <a:ln w="12700" cmpd="sng">
          <a:solidFill>
            <a:srgbClr val="FF33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BIZ UDPゴシック" panose="020B0400000000000000" pitchFamily="50" charset="-128"/>
              <a:ea typeface="BIZ UDPゴシック" panose="020B0400000000000000" pitchFamily="50" charset="-128"/>
            </a:rPr>
            <a:t>記載したものについて、全て添付してください。</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29883</xdr:colOff>
      <xdr:row>61</xdr:row>
      <xdr:rowOff>119530</xdr:rowOff>
    </xdr:from>
    <xdr:to>
      <xdr:col>13</xdr:col>
      <xdr:colOff>26093</xdr:colOff>
      <xdr:row>76</xdr:row>
      <xdr:rowOff>156135</xdr:rowOff>
    </xdr:to>
    <xdr:cxnSp macro="">
      <xdr:nvCxnSpPr>
        <xdr:cNvPr id="6" name="直線矢印コネクタ 5">
          <a:extLst>
            <a:ext uri="{FF2B5EF4-FFF2-40B4-BE49-F238E27FC236}">
              <a16:creationId xmlns:a16="http://schemas.microsoft.com/office/drawing/2014/main" id="{A8655CA8-876D-49B8-B73A-20CB0C00CA4F}"/>
            </a:ext>
          </a:extLst>
        </xdr:cNvPr>
        <xdr:cNvCxnSpPr>
          <a:stCxn id="5" idx="1"/>
        </xdr:cNvCxnSpPr>
      </xdr:nvCxnSpPr>
      <xdr:spPr>
        <a:xfrm flipH="1">
          <a:off x="612589" y="12087412"/>
          <a:ext cx="1938563" cy="2890370"/>
        </a:xfrm>
        <a:prstGeom prst="straightConnector1">
          <a:avLst/>
        </a:prstGeom>
        <a:ln w="19050">
          <a:solidFill>
            <a:srgbClr val="FF33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67235</xdr:colOff>
      <xdr:row>1</xdr:row>
      <xdr:rowOff>1</xdr:rowOff>
    </xdr:from>
    <xdr:to>
      <xdr:col>10</xdr:col>
      <xdr:colOff>184096</xdr:colOff>
      <xdr:row>4</xdr:row>
      <xdr:rowOff>115795</xdr:rowOff>
    </xdr:to>
    <xdr:sp macro="" textlink="">
      <xdr:nvSpPr>
        <xdr:cNvPr id="2" name="テキスト ボックス 1">
          <a:extLst>
            <a:ext uri="{FF2B5EF4-FFF2-40B4-BE49-F238E27FC236}">
              <a16:creationId xmlns:a16="http://schemas.microsoft.com/office/drawing/2014/main" id="{A7959888-ECA7-4BD8-AC1B-62D8296E93F9}"/>
            </a:ext>
          </a:extLst>
        </xdr:cNvPr>
        <xdr:cNvSpPr txBox="1"/>
      </xdr:nvSpPr>
      <xdr:spPr>
        <a:xfrm>
          <a:off x="67235" y="194236"/>
          <a:ext cx="2059214" cy="698500"/>
        </a:xfrm>
        <a:prstGeom prst="rect">
          <a:avLst/>
        </a:prstGeom>
        <a:solidFill>
          <a:srgbClr val="CCFFFF"/>
        </a:solidFill>
        <a:ln>
          <a:solidFill>
            <a:srgbClr val="FF3399"/>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900">
              <a:latin typeface="BIZ UDPゴシック" panose="020B0400000000000000" pitchFamily="50" charset="-128"/>
              <a:ea typeface="BIZ UDPゴシック" panose="020B0400000000000000" pitchFamily="50" charset="-128"/>
            </a:rPr>
            <a:t>★本助成金を使用する経費について、該当欄（黄色網掛け部）にご入力ください。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緑部分は自動で反映されます</a:t>
          </a:r>
          <a:r>
            <a:rPr kumimoji="1" lang="ja-JP" altLang="en-US" sz="900">
              <a:latin typeface="HGS創英角ｺﾞｼｯｸUB" panose="020B0900000000000000" pitchFamily="50" charset="-128"/>
              <a:ea typeface="HGS創英角ｺﾞｼｯｸUB" panose="020B0900000000000000" pitchFamily="50" charset="-128"/>
            </a:rPr>
            <a:t>。</a:t>
          </a:r>
        </a:p>
      </xdr:txBody>
    </xdr:sp>
    <xdr:clientData/>
  </xdr:twoCellAnchor>
  <xdr:twoCellAnchor>
    <xdr:from>
      <xdr:col>22</xdr:col>
      <xdr:colOff>0</xdr:colOff>
      <xdr:row>3</xdr:row>
      <xdr:rowOff>0</xdr:rowOff>
    </xdr:from>
    <xdr:to>
      <xdr:col>32</xdr:col>
      <xdr:colOff>33088</xdr:colOff>
      <xdr:row>4</xdr:row>
      <xdr:rowOff>249157</xdr:rowOff>
    </xdr:to>
    <xdr:sp macro="" textlink="">
      <xdr:nvSpPr>
        <xdr:cNvPr id="3" name="テキスト ボックス 2">
          <a:extLst>
            <a:ext uri="{FF2B5EF4-FFF2-40B4-BE49-F238E27FC236}">
              <a16:creationId xmlns:a16="http://schemas.microsoft.com/office/drawing/2014/main" id="{2864C293-43A2-4F82-BB32-F609DC40F38A}"/>
            </a:ext>
          </a:extLst>
        </xdr:cNvPr>
        <xdr:cNvSpPr txBox="1"/>
      </xdr:nvSpPr>
      <xdr:spPr>
        <a:xfrm>
          <a:off x="4273176" y="582706"/>
          <a:ext cx="2341500" cy="443392"/>
        </a:xfrm>
        <a:prstGeom prst="rect">
          <a:avLst/>
        </a:prstGeom>
        <a:solidFill>
          <a:srgbClr val="CCFFFF"/>
        </a:solidFill>
        <a:ln w="12700" cmpd="sng">
          <a:solidFill>
            <a:srgbClr val="FF33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添付する領収書等に“</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NO.</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”を記載し、該当欄に数字をご入力ください。</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143011</xdr:colOff>
      <xdr:row>4</xdr:row>
      <xdr:rowOff>239615</xdr:rowOff>
    </xdr:from>
    <xdr:to>
      <xdr:col>30</xdr:col>
      <xdr:colOff>194235</xdr:colOff>
      <xdr:row>9</xdr:row>
      <xdr:rowOff>89647</xdr:rowOff>
    </xdr:to>
    <xdr:cxnSp macro="">
      <xdr:nvCxnSpPr>
        <xdr:cNvPr id="4" name="直線矢印コネクタ 3">
          <a:extLst>
            <a:ext uri="{FF2B5EF4-FFF2-40B4-BE49-F238E27FC236}">
              <a16:creationId xmlns:a16="http://schemas.microsoft.com/office/drawing/2014/main" id="{116F82FF-A160-42C4-99FD-FDB3D3E19A99}"/>
            </a:ext>
          </a:extLst>
        </xdr:cNvPr>
        <xdr:cNvCxnSpPr/>
      </xdr:nvCxnSpPr>
      <xdr:spPr>
        <a:xfrm>
          <a:off x="5581599" y="1016556"/>
          <a:ext cx="439695" cy="940738"/>
        </a:xfrm>
        <a:prstGeom prst="straightConnector1">
          <a:avLst/>
        </a:prstGeom>
        <a:ln w="12700">
          <a:solidFill>
            <a:srgbClr val="FF33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190446</xdr:colOff>
      <xdr:row>26</xdr:row>
      <xdr:rowOff>0</xdr:rowOff>
    </xdr:from>
    <xdr:to>
      <xdr:col>25</xdr:col>
      <xdr:colOff>112060</xdr:colOff>
      <xdr:row>28</xdr:row>
      <xdr:rowOff>104587</xdr:rowOff>
    </xdr:to>
    <xdr:sp macro="" textlink="">
      <xdr:nvSpPr>
        <xdr:cNvPr id="6" name="テキスト ボックス 5">
          <a:extLst>
            <a:ext uri="{FF2B5EF4-FFF2-40B4-BE49-F238E27FC236}">
              <a16:creationId xmlns:a16="http://schemas.microsoft.com/office/drawing/2014/main" id="{EDFD19E6-E449-40E6-ACA3-1C4212052B64}"/>
            </a:ext>
          </a:extLst>
        </xdr:cNvPr>
        <xdr:cNvSpPr txBox="1"/>
      </xdr:nvSpPr>
      <xdr:spPr>
        <a:xfrm>
          <a:off x="2327034" y="5169647"/>
          <a:ext cx="2640908" cy="493058"/>
        </a:xfrm>
        <a:prstGeom prst="rect">
          <a:avLst/>
        </a:prstGeom>
        <a:solidFill>
          <a:srgbClr val="CCFFFF"/>
        </a:solidFill>
        <a:ln w="12700" cmpd="sng">
          <a:solidFill>
            <a:srgbClr val="FF33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BIZ UDPゴシック" panose="020B0400000000000000" pitchFamily="50" charset="-128"/>
              <a:ea typeface="BIZ UDPゴシック" panose="020B0400000000000000" pitchFamily="50" charset="-128"/>
            </a:rPr>
            <a:t>記載したものについて、全て添付してください。</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0</xdr:colOff>
      <xdr:row>27</xdr:row>
      <xdr:rowOff>52294</xdr:rowOff>
    </xdr:from>
    <xdr:to>
      <xdr:col>11</xdr:col>
      <xdr:colOff>190446</xdr:colOff>
      <xdr:row>35</xdr:row>
      <xdr:rowOff>119529</xdr:rowOff>
    </xdr:to>
    <xdr:cxnSp macro="">
      <xdr:nvCxnSpPr>
        <xdr:cNvPr id="7" name="直線矢印コネクタ 6">
          <a:extLst>
            <a:ext uri="{FF2B5EF4-FFF2-40B4-BE49-F238E27FC236}">
              <a16:creationId xmlns:a16="http://schemas.microsoft.com/office/drawing/2014/main" id="{2AAAFA88-8139-439E-805A-0AA0552741E8}"/>
            </a:ext>
          </a:extLst>
        </xdr:cNvPr>
        <xdr:cNvCxnSpPr>
          <a:stCxn id="6" idx="1"/>
        </xdr:cNvCxnSpPr>
      </xdr:nvCxnSpPr>
      <xdr:spPr>
        <a:xfrm flipH="1">
          <a:off x="582706" y="5416176"/>
          <a:ext cx="1744328" cy="1561353"/>
        </a:xfrm>
        <a:prstGeom prst="straightConnector1">
          <a:avLst/>
        </a:prstGeom>
        <a:ln w="19050">
          <a:solidFill>
            <a:srgbClr val="FF33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7470</xdr:rowOff>
    </xdr:from>
    <xdr:to>
      <xdr:col>10</xdr:col>
      <xdr:colOff>116861</xdr:colOff>
      <xdr:row>5</xdr:row>
      <xdr:rowOff>33617</xdr:rowOff>
    </xdr:to>
    <xdr:sp macro="" textlink="">
      <xdr:nvSpPr>
        <xdr:cNvPr id="2" name="テキスト ボックス 1">
          <a:extLst>
            <a:ext uri="{FF2B5EF4-FFF2-40B4-BE49-F238E27FC236}">
              <a16:creationId xmlns:a16="http://schemas.microsoft.com/office/drawing/2014/main" id="{48364B7A-D875-4719-B455-F9CA8432714D}"/>
            </a:ext>
          </a:extLst>
        </xdr:cNvPr>
        <xdr:cNvSpPr txBox="1"/>
      </xdr:nvSpPr>
      <xdr:spPr>
        <a:xfrm>
          <a:off x="0" y="231588"/>
          <a:ext cx="2059214" cy="698500"/>
        </a:xfrm>
        <a:prstGeom prst="rect">
          <a:avLst/>
        </a:prstGeom>
        <a:solidFill>
          <a:srgbClr val="CCFFFF"/>
        </a:solidFill>
        <a:ln>
          <a:solidFill>
            <a:srgbClr val="FF3399"/>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900">
              <a:latin typeface="BIZ UDPゴシック" panose="020B0400000000000000" pitchFamily="50" charset="-128"/>
              <a:ea typeface="BIZ UDPゴシック" panose="020B0400000000000000" pitchFamily="50" charset="-128"/>
            </a:rPr>
            <a:t>★本助成金を使用する経費について、該当欄（黄色網掛け部）にご入力ください。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緑部分は自動で反映されます</a:t>
          </a:r>
          <a:r>
            <a:rPr kumimoji="1" lang="ja-JP" altLang="en-US" sz="900">
              <a:latin typeface="HGS創英角ｺﾞｼｯｸUB" panose="020B0900000000000000" pitchFamily="50" charset="-128"/>
              <a:ea typeface="HGS創英角ｺﾞｼｯｸUB" panose="020B0900000000000000" pitchFamily="50" charset="-128"/>
            </a:rPr>
            <a:t>。</a:t>
          </a:r>
        </a:p>
      </xdr:txBody>
    </xdr:sp>
    <xdr:clientData/>
  </xdr:twoCellAnchor>
  <xdr:twoCellAnchor>
    <xdr:from>
      <xdr:col>23</xdr:col>
      <xdr:colOff>186765</xdr:colOff>
      <xdr:row>2</xdr:row>
      <xdr:rowOff>89646</xdr:rowOff>
    </xdr:from>
    <xdr:to>
      <xdr:col>33</xdr:col>
      <xdr:colOff>70442</xdr:colOff>
      <xdr:row>5</xdr:row>
      <xdr:rowOff>92273</xdr:rowOff>
    </xdr:to>
    <xdr:sp macro="" textlink="">
      <xdr:nvSpPr>
        <xdr:cNvPr id="3" name="テキスト ボックス 2">
          <a:extLst>
            <a:ext uri="{FF2B5EF4-FFF2-40B4-BE49-F238E27FC236}">
              <a16:creationId xmlns:a16="http://schemas.microsoft.com/office/drawing/2014/main" id="{119A7DFC-FB0D-4106-90F6-E17DE3231121}"/>
            </a:ext>
          </a:extLst>
        </xdr:cNvPr>
        <xdr:cNvSpPr txBox="1"/>
      </xdr:nvSpPr>
      <xdr:spPr>
        <a:xfrm>
          <a:off x="4654177" y="545352"/>
          <a:ext cx="2341500" cy="443392"/>
        </a:xfrm>
        <a:prstGeom prst="rect">
          <a:avLst/>
        </a:prstGeom>
        <a:solidFill>
          <a:srgbClr val="CCFFFF"/>
        </a:solidFill>
        <a:ln w="12700" cmpd="sng">
          <a:solidFill>
            <a:srgbClr val="FF33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添付する領収書等に“</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NO.</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”を記載し、該当欄に数字をご入力ください。</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29</xdr:col>
      <xdr:colOff>83247</xdr:colOff>
      <xdr:row>5</xdr:row>
      <xdr:rowOff>97673</xdr:rowOff>
    </xdr:from>
    <xdr:to>
      <xdr:col>29</xdr:col>
      <xdr:colOff>298824</xdr:colOff>
      <xdr:row>10</xdr:row>
      <xdr:rowOff>14941</xdr:rowOff>
    </xdr:to>
    <xdr:cxnSp macro="">
      <xdr:nvCxnSpPr>
        <xdr:cNvPr id="4" name="直線矢印コネクタ 3">
          <a:extLst>
            <a:ext uri="{FF2B5EF4-FFF2-40B4-BE49-F238E27FC236}">
              <a16:creationId xmlns:a16="http://schemas.microsoft.com/office/drawing/2014/main" id="{F3108507-0628-4AF9-800C-63EB870033BE}"/>
            </a:ext>
          </a:extLst>
        </xdr:cNvPr>
        <xdr:cNvCxnSpPr/>
      </xdr:nvCxnSpPr>
      <xdr:spPr>
        <a:xfrm>
          <a:off x="5865482" y="994144"/>
          <a:ext cx="215577" cy="888444"/>
        </a:xfrm>
        <a:prstGeom prst="straightConnector1">
          <a:avLst/>
        </a:prstGeom>
        <a:ln w="12700">
          <a:solidFill>
            <a:srgbClr val="FF33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190446</xdr:colOff>
      <xdr:row>68</xdr:row>
      <xdr:rowOff>0</xdr:rowOff>
    </xdr:from>
    <xdr:to>
      <xdr:col>24</xdr:col>
      <xdr:colOff>112060</xdr:colOff>
      <xdr:row>70</xdr:row>
      <xdr:rowOff>104587</xdr:rowOff>
    </xdr:to>
    <xdr:sp macro="" textlink="">
      <xdr:nvSpPr>
        <xdr:cNvPr id="6" name="テキスト ボックス 5">
          <a:extLst>
            <a:ext uri="{FF2B5EF4-FFF2-40B4-BE49-F238E27FC236}">
              <a16:creationId xmlns:a16="http://schemas.microsoft.com/office/drawing/2014/main" id="{7B4AE919-A2E4-4664-A7E7-E9D977A0ABDD}"/>
            </a:ext>
          </a:extLst>
        </xdr:cNvPr>
        <xdr:cNvSpPr txBox="1"/>
      </xdr:nvSpPr>
      <xdr:spPr>
        <a:xfrm>
          <a:off x="2132799" y="13133294"/>
          <a:ext cx="2640908" cy="493058"/>
        </a:xfrm>
        <a:prstGeom prst="rect">
          <a:avLst/>
        </a:prstGeom>
        <a:solidFill>
          <a:srgbClr val="CCFFFF"/>
        </a:solidFill>
        <a:ln w="12700" cmpd="sng">
          <a:solidFill>
            <a:srgbClr val="FF33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BIZ UDPゴシック" panose="020B0400000000000000" pitchFamily="50" charset="-128"/>
              <a:ea typeface="BIZ UDPゴシック" panose="020B0400000000000000" pitchFamily="50" charset="-128"/>
            </a:rPr>
            <a:t>記載したものについて、全て添付してください。</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112058</xdr:colOff>
      <xdr:row>69</xdr:row>
      <xdr:rowOff>52294</xdr:rowOff>
    </xdr:from>
    <xdr:to>
      <xdr:col>10</xdr:col>
      <xdr:colOff>190446</xdr:colOff>
      <xdr:row>78</xdr:row>
      <xdr:rowOff>112059</xdr:rowOff>
    </xdr:to>
    <xdr:cxnSp macro="">
      <xdr:nvCxnSpPr>
        <xdr:cNvPr id="7" name="直線矢印コネクタ 6">
          <a:extLst>
            <a:ext uri="{FF2B5EF4-FFF2-40B4-BE49-F238E27FC236}">
              <a16:creationId xmlns:a16="http://schemas.microsoft.com/office/drawing/2014/main" id="{7BCFEF5B-DCA0-408A-A0E8-2AF8EA94A01F}"/>
            </a:ext>
          </a:extLst>
        </xdr:cNvPr>
        <xdr:cNvCxnSpPr>
          <a:stCxn id="6" idx="1"/>
        </xdr:cNvCxnSpPr>
      </xdr:nvCxnSpPr>
      <xdr:spPr>
        <a:xfrm flipH="1">
          <a:off x="500529" y="13379823"/>
          <a:ext cx="1632270" cy="1613648"/>
        </a:xfrm>
        <a:prstGeom prst="straightConnector1">
          <a:avLst/>
        </a:prstGeom>
        <a:ln w="19050">
          <a:solidFill>
            <a:srgbClr val="FF33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1</xdr:row>
      <xdr:rowOff>25401</xdr:rowOff>
    </xdr:from>
    <xdr:to>
      <xdr:col>11</xdr:col>
      <xdr:colOff>190500</xdr:colOff>
      <xdr:row>3</xdr:row>
      <xdr:rowOff>25401</xdr:rowOff>
    </xdr:to>
    <xdr:sp macro="" textlink="">
      <xdr:nvSpPr>
        <xdr:cNvPr id="2" name="テキスト ボックス 1">
          <a:extLst>
            <a:ext uri="{FF2B5EF4-FFF2-40B4-BE49-F238E27FC236}">
              <a16:creationId xmlns:a16="http://schemas.microsoft.com/office/drawing/2014/main" id="{CB51636C-7236-42AD-80BA-DC86757D2D11}"/>
            </a:ext>
          </a:extLst>
        </xdr:cNvPr>
        <xdr:cNvSpPr txBox="1"/>
      </xdr:nvSpPr>
      <xdr:spPr>
        <a:xfrm>
          <a:off x="19050" y="234951"/>
          <a:ext cx="2292350" cy="603250"/>
        </a:xfrm>
        <a:prstGeom prst="rect">
          <a:avLst/>
        </a:prstGeom>
        <a:solidFill>
          <a:srgbClr val="CCFFFF"/>
        </a:solidFill>
        <a:ln>
          <a:solidFill>
            <a:srgbClr val="FF3399"/>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900">
              <a:latin typeface="BIZ UDPゴシック" panose="020B0400000000000000" pitchFamily="50" charset="-128"/>
              <a:ea typeface="BIZ UDPゴシック" panose="020B0400000000000000" pitchFamily="50" charset="-128"/>
            </a:rPr>
            <a:t>★本助成金を使用する経費について、該当欄（黄色網掛け部）にご入力ください。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緑部分は自動で反映されます</a:t>
          </a:r>
          <a:r>
            <a:rPr kumimoji="1" lang="ja-JP" altLang="en-US" sz="900">
              <a:latin typeface="HGS創英角ｺﾞｼｯｸUB" panose="020B0900000000000000" pitchFamily="50" charset="-128"/>
              <a:ea typeface="HGS創英角ｺﾞｼｯｸUB" panose="020B0900000000000000" pitchFamily="50" charset="-128"/>
            </a:rPr>
            <a:t>。</a:t>
          </a:r>
        </a:p>
      </xdr:txBody>
    </xdr:sp>
    <xdr:clientData/>
  </xdr:twoCellAnchor>
  <xdr:twoCellAnchor>
    <xdr:from>
      <xdr:col>23</xdr:col>
      <xdr:colOff>0</xdr:colOff>
      <xdr:row>2</xdr:row>
      <xdr:rowOff>190500</xdr:rowOff>
    </xdr:from>
    <xdr:to>
      <xdr:col>33</xdr:col>
      <xdr:colOff>51267</xdr:colOff>
      <xdr:row>3</xdr:row>
      <xdr:rowOff>238076</xdr:rowOff>
    </xdr:to>
    <xdr:sp macro="" textlink="">
      <xdr:nvSpPr>
        <xdr:cNvPr id="3" name="テキスト ボックス 2">
          <a:extLst>
            <a:ext uri="{FF2B5EF4-FFF2-40B4-BE49-F238E27FC236}">
              <a16:creationId xmlns:a16="http://schemas.microsoft.com/office/drawing/2014/main" id="{09165215-FA99-4AB2-AD60-150F4A22C660}"/>
            </a:ext>
          </a:extLst>
        </xdr:cNvPr>
        <xdr:cNvSpPr txBox="1"/>
      </xdr:nvSpPr>
      <xdr:spPr>
        <a:xfrm>
          <a:off x="4483100" y="609600"/>
          <a:ext cx="2381717" cy="441276"/>
        </a:xfrm>
        <a:prstGeom prst="rect">
          <a:avLst/>
        </a:prstGeom>
        <a:solidFill>
          <a:srgbClr val="CCFFFF"/>
        </a:solidFill>
        <a:ln w="12700" cmpd="sng">
          <a:solidFill>
            <a:srgbClr val="FF33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添付する領収書等に“</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NO.</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”を記載し、該当欄に数字をご入力ください。</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29</xdr:col>
      <xdr:colOff>122219</xdr:colOff>
      <xdr:row>3</xdr:row>
      <xdr:rowOff>228534</xdr:rowOff>
    </xdr:from>
    <xdr:to>
      <xdr:col>30</xdr:col>
      <xdr:colOff>203969</xdr:colOff>
      <xdr:row>8</xdr:row>
      <xdr:rowOff>120721</xdr:rowOff>
    </xdr:to>
    <xdr:cxnSp macro="">
      <xdr:nvCxnSpPr>
        <xdr:cNvPr id="4" name="直線矢印コネクタ 3">
          <a:extLst>
            <a:ext uri="{FF2B5EF4-FFF2-40B4-BE49-F238E27FC236}">
              <a16:creationId xmlns:a16="http://schemas.microsoft.com/office/drawing/2014/main" id="{36833429-BC69-4E89-B371-A4BDE17A6F58}"/>
            </a:ext>
          </a:extLst>
        </xdr:cNvPr>
        <xdr:cNvCxnSpPr/>
      </xdr:nvCxnSpPr>
      <xdr:spPr>
        <a:xfrm>
          <a:off x="5786419" y="1041334"/>
          <a:ext cx="278600" cy="971687"/>
        </a:xfrm>
        <a:prstGeom prst="straightConnector1">
          <a:avLst/>
        </a:prstGeom>
        <a:ln w="12700">
          <a:solidFill>
            <a:srgbClr val="FF33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76520</xdr:colOff>
      <xdr:row>13</xdr:row>
      <xdr:rowOff>69850</xdr:rowOff>
    </xdr:from>
    <xdr:to>
      <xdr:col>22</xdr:col>
      <xdr:colOff>158378</xdr:colOff>
      <xdr:row>15</xdr:row>
      <xdr:rowOff>181908</xdr:rowOff>
    </xdr:to>
    <xdr:sp macro="" textlink="">
      <xdr:nvSpPr>
        <xdr:cNvPr id="5" name="テキスト ボックス 4">
          <a:extLst>
            <a:ext uri="{FF2B5EF4-FFF2-40B4-BE49-F238E27FC236}">
              <a16:creationId xmlns:a16="http://schemas.microsoft.com/office/drawing/2014/main" id="{60BC9EDC-5805-4A51-AB46-3883D9C84BAA}"/>
            </a:ext>
          </a:extLst>
        </xdr:cNvPr>
        <xdr:cNvSpPr txBox="1"/>
      </xdr:nvSpPr>
      <xdr:spPr>
        <a:xfrm>
          <a:off x="1803720" y="2914650"/>
          <a:ext cx="2640908" cy="493058"/>
        </a:xfrm>
        <a:prstGeom prst="rect">
          <a:avLst/>
        </a:prstGeom>
        <a:solidFill>
          <a:srgbClr val="CCFFFF"/>
        </a:solidFill>
        <a:ln w="12700" cmpd="sng">
          <a:solidFill>
            <a:srgbClr val="FF33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BIZ UDPゴシック" panose="020B0400000000000000" pitchFamily="50" charset="-128"/>
              <a:ea typeface="BIZ UDPゴシック" panose="020B0400000000000000" pitchFamily="50" charset="-128"/>
            </a:rPr>
            <a:t>記載したものについて、全て添付してください。</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133350</xdr:colOff>
      <xdr:row>14</xdr:row>
      <xdr:rowOff>125879</xdr:rowOff>
    </xdr:from>
    <xdr:to>
      <xdr:col>9</xdr:col>
      <xdr:colOff>76520</xdr:colOff>
      <xdr:row>21</xdr:row>
      <xdr:rowOff>107950</xdr:rowOff>
    </xdr:to>
    <xdr:cxnSp macro="">
      <xdr:nvCxnSpPr>
        <xdr:cNvPr id="6" name="直線矢印コネクタ 5">
          <a:extLst>
            <a:ext uri="{FF2B5EF4-FFF2-40B4-BE49-F238E27FC236}">
              <a16:creationId xmlns:a16="http://schemas.microsoft.com/office/drawing/2014/main" id="{C232C937-F45C-41F7-BF89-3271283F515C}"/>
            </a:ext>
          </a:extLst>
        </xdr:cNvPr>
        <xdr:cNvCxnSpPr>
          <a:stCxn id="5" idx="1"/>
        </xdr:cNvCxnSpPr>
      </xdr:nvCxnSpPr>
      <xdr:spPr>
        <a:xfrm flipH="1">
          <a:off x="704850" y="3161179"/>
          <a:ext cx="1098870" cy="1264771"/>
        </a:xfrm>
        <a:prstGeom prst="straightConnector1">
          <a:avLst/>
        </a:prstGeom>
        <a:ln w="19050">
          <a:solidFill>
            <a:srgbClr val="FF33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95249</xdr:colOff>
      <xdr:row>2</xdr:row>
      <xdr:rowOff>31750</xdr:rowOff>
    </xdr:from>
    <xdr:to>
      <xdr:col>12</xdr:col>
      <xdr:colOff>30005</xdr:colOff>
      <xdr:row>4</xdr:row>
      <xdr:rowOff>86784</xdr:rowOff>
    </xdr:to>
    <xdr:sp macro="" textlink="">
      <xdr:nvSpPr>
        <xdr:cNvPr id="2" name="テキスト ボックス 1">
          <a:extLst>
            <a:ext uri="{FF2B5EF4-FFF2-40B4-BE49-F238E27FC236}">
              <a16:creationId xmlns:a16="http://schemas.microsoft.com/office/drawing/2014/main" id="{E877CE4C-BF84-454A-BC89-64CB24C30F18}"/>
            </a:ext>
          </a:extLst>
        </xdr:cNvPr>
        <xdr:cNvSpPr txBox="1"/>
      </xdr:nvSpPr>
      <xdr:spPr>
        <a:xfrm>
          <a:off x="95249" y="412750"/>
          <a:ext cx="1966756" cy="436034"/>
        </a:xfrm>
        <a:prstGeom prst="rect">
          <a:avLst/>
        </a:prstGeom>
        <a:solidFill>
          <a:srgbClr val="CCFFFF"/>
        </a:solidFill>
        <a:ln>
          <a:solidFill>
            <a:srgbClr val="FF3399"/>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900">
              <a:latin typeface="BIZ UDPゴシック" panose="020B0400000000000000" pitchFamily="50" charset="-128"/>
              <a:ea typeface="BIZ UDPゴシック" panose="020B0400000000000000" pitchFamily="50" charset="-128"/>
            </a:rPr>
            <a:t>★黄色網掛け部にご入力ください。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緑部分は自動で反映されます</a:t>
          </a:r>
          <a:r>
            <a:rPr kumimoji="1" lang="ja-JP" altLang="en-US" sz="900">
              <a:latin typeface="HGS創英角ｺﾞｼｯｸUB" panose="020B0900000000000000" pitchFamily="50" charset="-128"/>
              <a:ea typeface="HGS創英角ｺﾞｼｯｸUB" panose="020B0900000000000000" pitchFamily="50" charset="-128"/>
            </a:rPr>
            <a:t>。</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12700</xdr:colOff>
          <xdr:row>11</xdr:row>
          <xdr:rowOff>69850</xdr:rowOff>
        </xdr:from>
        <xdr:to>
          <xdr:col>31</xdr:col>
          <xdr:colOff>184150</xdr:colOff>
          <xdr:row>12</xdr:row>
          <xdr:rowOff>76200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13</xdr:row>
          <xdr:rowOff>69850</xdr:rowOff>
        </xdr:from>
        <xdr:to>
          <xdr:col>31</xdr:col>
          <xdr:colOff>184150</xdr:colOff>
          <xdr:row>14</xdr:row>
          <xdr:rowOff>76200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9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7</xdr:row>
          <xdr:rowOff>69850</xdr:rowOff>
        </xdr:from>
        <xdr:to>
          <xdr:col>31</xdr:col>
          <xdr:colOff>184150</xdr:colOff>
          <xdr:row>8</xdr:row>
          <xdr:rowOff>76200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9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9</xdr:row>
          <xdr:rowOff>69850</xdr:rowOff>
        </xdr:from>
        <xdr:to>
          <xdr:col>31</xdr:col>
          <xdr:colOff>184150</xdr:colOff>
          <xdr:row>10</xdr:row>
          <xdr:rowOff>76200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9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15</xdr:row>
          <xdr:rowOff>69850</xdr:rowOff>
        </xdr:from>
        <xdr:to>
          <xdr:col>31</xdr:col>
          <xdr:colOff>184150</xdr:colOff>
          <xdr:row>16</xdr:row>
          <xdr:rowOff>76200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9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17</xdr:row>
          <xdr:rowOff>69850</xdr:rowOff>
        </xdr:from>
        <xdr:to>
          <xdr:col>31</xdr:col>
          <xdr:colOff>184150</xdr:colOff>
          <xdr:row>18</xdr:row>
          <xdr:rowOff>76200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9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19</xdr:row>
          <xdr:rowOff>69850</xdr:rowOff>
        </xdr:from>
        <xdr:to>
          <xdr:col>31</xdr:col>
          <xdr:colOff>184150</xdr:colOff>
          <xdr:row>20</xdr:row>
          <xdr:rowOff>76200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21</xdr:row>
          <xdr:rowOff>69850</xdr:rowOff>
        </xdr:from>
        <xdr:to>
          <xdr:col>31</xdr:col>
          <xdr:colOff>184150</xdr:colOff>
          <xdr:row>22</xdr:row>
          <xdr:rowOff>76200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23</xdr:row>
          <xdr:rowOff>69850</xdr:rowOff>
        </xdr:from>
        <xdr:to>
          <xdr:col>31</xdr:col>
          <xdr:colOff>184150</xdr:colOff>
          <xdr:row>24</xdr:row>
          <xdr:rowOff>76200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25</xdr:row>
          <xdr:rowOff>69850</xdr:rowOff>
        </xdr:from>
        <xdr:to>
          <xdr:col>31</xdr:col>
          <xdr:colOff>184150</xdr:colOff>
          <xdr:row>26</xdr:row>
          <xdr:rowOff>76200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9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27</xdr:row>
          <xdr:rowOff>69850</xdr:rowOff>
        </xdr:from>
        <xdr:to>
          <xdr:col>31</xdr:col>
          <xdr:colOff>184150</xdr:colOff>
          <xdr:row>28</xdr:row>
          <xdr:rowOff>76200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9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29</xdr:row>
          <xdr:rowOff>69850</xdr:rowOff>
        </xdr:from>
        <xdr:to>
          <xdr:col>31</xdr:col>
          <xdr:colOff>184150</xdr:colOff>
          <xdr:row>30</xdr:row>
          <xdr:rowOff>76200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9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31</xdr:row>
          <xdr:rowOff>69850</xdr:rowOff>
        </xdr:from>
        <xdr:to>
          <xdr:col>31</xdr:col>
          <xdr:colOff>184150</xdr:colOff>
          <xdr:row>32</xdr:row>
          <xdr:rowOff>76200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33</xdr:row>
          <xdr:rowOff>69850</xdr:rowOff>
        </xdr:from>
        <xdr:to>
          <xdr:col>31</xdr:col>
          <xdr:colOff>184150</xdr:colOff>
          <xdr:row>34</xdr:row>
          <xdr:rowOff>76200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35</xdr:row>
          <xdr:rowOff>69850</xdr:rowOff>
        </xdr:from>
        <xdr:to>
          <xdr:col>31</xdr:col>
          <xdr:colOff>184150</xdr:colOff>
          <xdr:row>36</xdr:row>
          <xdr:rowOff>76200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37</xdr:row>
          <xdr:rowOff>69850</xdr:rowOff>
        </xdr:from>
        <xdr:to>
          <xdr:col>31</xdr:col>
          <xdr:colOff>184150</xdr:colOff>
          <xdr:row>38</xdr:row>
          <xdr:rowOff>76200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39</xdr:row>
          <xdr:rowOff>69850</xdr:rowOff>
        </xdr:from>
        <xdr:to>
          <xdr:col>31</xdr:col>
          <xdr:colOff>184150</xdr:colOff>
          <xdr:row>40</xdr:row>
          <xdr:rowOff>76200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41</xdr:row>
          <xdr:rowOff>69850</xdr:rowOff>
        </xdr:from>
        <xdr:to>
          <xdr:col>31</xdr:col>
          <xdr:colOff>184150</xdr:colOff>
          <xdr:row>42</xdr:row>
          <xdr:rowOff>76200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43</xdr:row>
          <xdr:rowOff>69850</xdr:rowOff>
        </xdr:from>
        <xdr:to>
          <xdr:col>31</xdr:col>
          <xdr:colOff>184150</xdr:colOff>
          <xdr:row>44</xdr:row>
          <xdr:rowOff>76200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9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45</xdr:row>
          <xdr:rowOff>69850</xdr:rowOff>
        </xdr:from>
        <xdr:to>
          <xdr:col>31</xdr:col>
          <xdr:colOff>184150</xdr:colOff>
          <xdr:row>46</xdr:row>
          <xdr:rowOff>76200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9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47</xdr:row>
          <xdr:rowOff>69850</xdr:rowOff>
        </xdr:from>
        <xdr:to>
          <xdr:col>31</xdr:col>
          <xdr:colOff>184150</xdr:colOff>
          <xdr:row>48</xdr:row>
          <xdr:rowOff>76200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9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49</xdr:row>
          <xdr:rowOff>69850</xdr:rowOff>
        </xdr:from>
        <xdr:to>
          <xdr:col>31</xdr:col>
          <xdr:colOff>184150</xdr:colOff>
          <xdr:row>50</xdr:row>
          <xdr:rowOff>76200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9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0</xdr:colOff>
      <xdr:row>5</xdr:row>
      <xdr:rowOff>23813</xdr:rowOff>
    </xdr:from>
    <xdr:to>
      <xdr:col>18</xdr:col>
      <xdr:colOff>152680</xdr:colOff>
      <xdr:row>6</xdr:row>
      <xdr:rowOff>130935</xdr:rowOff>
    </xdr:to>
    <xdr:sp macro="" textlink="">
      <xdr:nvSpPr>
        <xdr:cNvPr id="2" name="テキスト ボックス 1">
          <a:extLst>
            <a:ext uri="{FF2B5EF4-FFF2-40B4-BE49-F238E27FC236}">
              <a16:creationId xmlns:a16="http://schemas.microsoft.com/office/drawing/2014/main" id="{8211AD26-026D-495C-AC5A-2511479038F5}"/>
            </a:ext>
          </a:extLst>
        </xdr:cNvPr>
        <xdr:cNvSpPr txBox="1"/>
      </xdr:nvSpPr>
      <xdr:spPr>
        <a:xfrm>
          <a:off x="1920875" y="1031876"/>
          <a:ext cx="1740180" cy="273809"/>
        </a:xfrm>
        <a:prstGeom prst="rect">
          <a:avLst/>
        </a:prstGeom>
        <a:solidFill>
          <a:srgbClr val="CCFFFF"/>
        </a:solidFill>
        <a:ln w="12700" cmpd="sng">
          <a:solidFill>
            <a:srgbClr val="FF33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￥マークは自動で入ります。</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87313</xdr:colOff>
      <xdr:row>6</xdr:row>
      <xdr:rowOff>130935</xdr:rowOff>
    </xdr:from>
    <xdr:to>
      <xdr:col>14</xdr:col>
      <xdr:colOff>76340</xdr:colOff>
      <xdr:row>10</xdr:row>
      <xdr:rowOff>39688</xdr:rowOff>
    </xdr:to>
    <xdr:cxnSp macro="">
      <xdr:nvCxnSpPr>
        <xdr:cNvPr id="3" name="直線矢印コネクタ 2">
          <a:extLst>
            <a:ext uri="{FF2B5EF4-FFF2-40B4-BE49-F238E27FC236}">
              <a16:creationId xmlns:a16="http://schemas.microsoft.com/office/drawing/2014/main" id="{8E5696FA-89A1-44B5-8A4A-C3484522B365}"/>
            </a:ext>
          </a:extLst>
        </xdr:cNvPr>
        <xdr:cNvCxnSpPr>
          <a:stCxn id="2" idx="2"/>
        </xdr:cNvCxnSpPr>
      </xdr:nvCxnSpPr>
      <xdr:spPr>
        <a:xfrm flipH="1">
          <a:off x="2008188" y="1305685"/>
          <a:ext cx="782777" cy="591378"/>
        </a:xfrm>
        <a:prstGeom prst="straightConnector1">
          <a:avLst/>
        </a:prstGeom>
        <a:ln w="12700">
          <a:solidFill>
            <a:srgbClr val="FF33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39687</xdr:colOff>
      <xdr:row>4</xdr:row>
      <xdr:rowOff>15874</xdr:rowOff>
    </xdr:from>
    <xdr:to>
      <xdr:col>31</xdr:col>
      <xdr:colOff>118569</xdr:colOff>
      <xdr:row>6</xdr:row>
      <xdr:rowOff>68328</xdr:rowOff>
    </xdr:to>
    <xdr:sp macro="" textlink="">
      <xdr:nvSpPr>
        <xdr:cNvPr id="5" name="テキスト ボックス 4">
          <a:extLst>
            <a:ext uri="{FF2B5EF4-FFF2-40B4-BE49-F238E27FC236}">
              <a16:creationId xmlns:a16="http://schemas.microsoft.com/office/drawing/2014/main" id="{15FE0E23-3840-45B8-819D-911A6E120F31}"/>
            </a:ext>
          </a:extLst>
        </xdr:cNvPr>
        <xdr:cNvSpPr txBox="1"/>
      </xdr:nvSpPr>
      <xdr:spPr>
        <a:xfrm>
          <a:off x="4937125" y="976312"/>
          <a:ext cx="1269507" cy="266766"/>
        </a:xfrm>
        <a:prstGeom prst="rect">
          <a:avLst/>
        </a:prstGeom>
        <a:solidFill>
          <a:srgbClr val="CCFFFF"/>
        </a:solidFill>
        <a:ln w="12700" cmpd="sng">
          <a:solidFill>
            <a:srgbClr val="FF33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選択してください。</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27</xdr:col>
      <xdr:colOff>31750</xdr:colOff>
      <xdr:row>6</xdr:row>
      <xdr:rowOff>68328</xdr:rowOff>
    </xdr:from>
    <xdr:to>
      <xdr:col>28</xdr:col>
      <xdr:colOff>79129</xdr:colOff>
      <xdr:row>11</xdr:row>
      <xdr:rowOff>87313</xdr:rowOff>
    </xdr:to>
    <xdr:cxnSp macro="">
      <xdr:nvCxnSpPr>
        <xdr:cNvPr id="6" name="直線矢印コネクタ 5">
          <a:extLst>
            <a:ext uri="{FF2B5EF4-FFF2-40B4-BE49-F238E27FC236}">
              <a16:creationId xmlns:a16="http://schemas.microsoft.com/office/drawing/2014/main" id="{12970518-BD12-406C-86B4-3D0DAC46CF9E}"/>
            </a:ext>
          </a:extLst>
        </xdr:cNvPr>
        <xdr:cNvCxnSpPr>
          <a:stCxn id="5" idx="2"/>
        </xdr:cNvCxnSpPr>
      </xdr:nvCxnSpPr>
      <xdr:spPr>
        <a:xfrm flipH="1">
          <a:off x="5326063" y="1243078"/>
          <a:ext cx="245816" cy="876235"/>
        </a:xfrm>
        <a:prstGeom prst="straightConnector1">
          <a:avLst/>
        </a:prstGeom>
        <a:ln w="12700">
          <a:solidFill>
            <a:srgbClr val="FF33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45358</xdr:colOff>
      <xdr:row>43</xdr:row>
      <xdr:rowOff>90714</xdr:rowOff>
    </xdr:from>
    <xdr:to>
      <xdr:col>23</xdr:col>
      <xdr:colOff>108858</xdr:colOff>
      <xdr:row>48</xdr:row>
      <xdr:rowOff>136071</xdr:rowOff>
    </xdr:to>
    <xdr:sp macro="" textlink="">
      <xdr:nvSpPr>
        <xdr:cNvPr id="4" name="テキスト ボックス 3">
          <a:extLst>
            <a:ext uri="{FF2B5EF4-FFF2-40B4-BE49-F238E27FC236}">
              <a16:creationId xmlns:a16="http://schemas.microsoft.com/office/drawing/2014/main" id="{DA7FA693-B513-403A-9D98-F4E994067CCF}"/>
            </a:ext>
          </a:extLst>
        </xdr:cNvPr>
        <xdr:cNvSpPr txBox="1"/>
      </xdr:nvSpPr>
      <xdr:spPr>
        <a:xfrm>
          <a:off x="1768929" y="7483928"/>
          <a:ext cx="2857500" cy="879929"/>
        </a:xfrm>
        <a:prstGeom prst="rect">
          <a:avLst/>
        </a:prstGeom>
        <a:solidFill>
          <a:srgbClr val="CCFFFF"/>
        </a:solidFill>
        <a:ln w="12700" cmpd="sng">
          <a:solidFill>
            <a:srgbClr val="FF33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交付申請額に応じて活用が必要な金額（要綱第３条関連別表１）分の領収書は必ず添付してください。それ以上ご活用がある場合にも出来るだけ内容をご記載ください。</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163286</xdr:colOff>
      <xdr:row>48</xdr:row>
      <xdr:rowOff>136071</xdr:rowOff>
    </xdr:from>
    <xdr:to>
      <xdr:col>16</xdr:col>
      <xdr:colOff>77108</xdr:colOff>
      <xdr:row>53</xdr:row>
      <xdr:rowOff>90714</xdr:rowOff>
    </xdr:to>
    <xdr:cxnSp macro="">
      <xdr:nvCxnSpPr>
        <xdr:cNvPr id="7" name="直線矢印コネクタ 6">
          <a:extLst>
            <a:ext uri="{FF2B5EF4-FFF2-40B4-BE49-F238E27FC236}">
              <a16:creationId xmlns:a16="http://schemas.microsoft.com/office/drawing/2014/main" id="{5430D9A2-4B69-4AA7-BFB7-15E54093149D}"/>
            </a:ext>
          </a:extLst>
        </xdr:cNvPr>
        <xdr:cNvCxnSpPr>
          <a:stCxn id="4" idx="2"/>
        </xdr:cNvCxnSpPr>
      </xdr:nvCxnSpPr>
      <xdr:spPr>
        <a:xfrm flipH="1">
          <a:off x="1115786" y="8363857"/>
          <a:ext cx="2081893" cy="789214"/>
        </a:xfrm>
        <a:prstGeom prst="straightConnector1">
          <a:avLst/>
        </a:prstGeom>
        <a:ln w="12700">
          <a:solidFill>
            <a:srgbClr val="FF33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25400</xdr:colOff>
          <xdr:row>21</xdr:row>
          <xdr:rowOff>0</xdr:rowOff>
        </xdr:from>
        <xdr:to>
          <xdr:col>9</xdr:col>
          <xdr:colOff>57150</xdr:colOff>
          <xdr:row>22</xdr:row>
          <xdr:rowOff>25400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0</xdr:rowOff>
        </xdr:from>
        <xdr:to>
          <xdr:col>9</xdr:col>
          <xdr:colOff>44450</xdr:colOff>
          <xdr:row>23</xdr:row>
          <xdr:rowOff>12700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39</xdr:row>
          <xdr:rowOff>25400</xdr:rowOff>
        </xdr:from>
        <xdr:to>
          <xdr:col>9</xdr:col>
          <xdr:colOff>57150</xdr:colOff>
          <xdr:row>39</xdr:row>
          <xdr:rowOff>209550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xdr:row>
          <xdr:rowOff>463550</xdr:rowOff>
        </xdr:from>
        <xdr:to>
          <xdr:col>13</xdr:col>
          <xdr:colOff>44450</xdr:colOff>
          <xdr:row>40</xdr:row>
          <xdr:rowOff>12700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A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55</xdr:row>
          <xdr:rowOff>0</xdr:rowOff>
        </xdr:from>
        <xdr:to>
          <xdr:col>11</xdr:col>
          <xdr:colOff>63500</xdr:colOff>
          <xdr:row>56</xdr:row>
          <xdr:rowOff>12700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A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55</xdr:row>
          <xdr:rowOff>0</xdr:rowOff>
        </xdr:from>
        <xdr:to>
          <xdr:col>14</xdr:col>
          <xdr:colOff>57150</xdr:colOff>
          <xdr:row>56</xdr:row>
          <xdr:rowOff>12700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55</xdr:row>
          <xdr:rowOff>12700</xdr:rowOff>
        </xdr:from>
        <xdr:to>
          <xdr:col>18</xdr:col>
          <xdr:colOff>44450</xdr:colOff>
          <xdr:row>56</xdr:row>
          <xdr:rowOff>25400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56</xdr:row>
          <xdr:rowOff>0</xdr:rowOff>
        </xdr:from>
        <xdr:to>
          <xdr:col>9</xdr:col>
          <xdr:colOff>69850</xdr:colOff>
          <xdr:row>57</xdr:row>
          <xdr:rowOff>12700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228600</xdr:rowOff>
        </xdr:from>
        <xdr:to>
          <xdr:col>13</xdr:col>
          <xdr:colOff>69850</xdr:colOff>
          <xdr:row>57</xdr:row>
          <xdr:rowOff>12700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A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59</xdr:row>
          <xdr:rowOff>222250</xdr:rowOff>
        </xdr:from>
        <xdr:to>
          <xdr:col>9</xdr:col>
          <xdr:colOff>57150</xdr:colOff>
          <xdr:row>61</xdr:row>
          <xdr:rowOff>12700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A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59</xdr:row>
          <xdr:rowOff>222250</xdr:rowOff>
        </xdr:from>
        <xdr:to>
          <xdr:col>13</xdr:col>
          <xdr:colOff>57150</xdr:colOff>
          <xdr:row>61</xdr:row>
          <xdr:rowOff>12700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A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64</xdr:row>
          <xdr:rowOff>222250</xdr:rowOff>
        </xdr:from>
        <xdr:to>
          <xdr:col>9</xdr:col>
          <xdr:colOff>57150</xdr:colOff>
          <xdr:row>66</xdr:row>
          <xdr:rowOff>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A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64</xdr:row>
          <xdr:rowOff>222250</xdr:rowOff>
        </xdr:from>
        <xdr:to>
          <xdr:col>13</xdr:col>
          <xdr:colOff>57150</xdr:colOff>
          <xdr:row>66</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A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42</xdr:row>
          <xdr:rowOff>31750</xdr:rowOff>
        </xdr:from>
        <xdr:to>
          <xdr:col>18</xdr:col>
          <xdr:colOff>57150</xdr:colOff>
          <xdr:row>42</xdr:row>
          <xdr:rowOff>209550</xdr:rowOff>
        </xdr:to>
        <xdr:sp macro="" textlink="">
          <xdr:nvSpPr>
            <xdr:cNvPr id="11388" name="Check Box 124" hidden="1">
              <a:extLst>
                <a:ext uri="{63B3BB69-23CF-44E3-9099-C40C66FF867C}">
                  <a14:compatExt spid="_x0000_s11388"/>
                </a:ext>
                <a:ext uri="{FF2B5EF4-FFF2-40B4-BE49-F238E27FC236}">
                  <a16:creationId xmlns:a16="http://schemas.microsoft.com/office/drawing/2014/main" id="{00000000-0008-0000-0A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42</xdr:row>
          <xdr:rowOff>31750</xdr:rowOff>
        </xdr:from>
        <xdr:to>
          <xdr:col>22</xdr:col>
          <xdr:colOff>50800</xdr:colOff>
          <xdr:row>42</xdr:row>
          <xdr:rowOff>209550</xdr:rowOff>
        </xdr:to>
        <xdr:sp macro="" textlink="">
          <xdr:nvSpPr>
            <xdr:cNvPr id="11389" name="Check Box 125" hidden="1">
              <a:extLst>
                <a:ext uri="{63B3BB69-23CF-44E3-9099-C40C66FF867C}">
                  <a14:compatExt spid="_x0000_s11389"/>
                </a:ext>
                <a:ext uri="{FF2B5EF4-FFF2-40B4-BE49-F238E27FC236}">
                  <a16:creationId xmlns:a16="http://schemas.microsoft.com/office/drawing/2014/main" id="{00000000-0008-0000-0A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46</xdr:row>
          <xdr:rowOff>31750</xdr:rowOff>
        </xdr:from>
        <xdr:to>
          <xdr:col>18</xdr:col>
          <xdr:colOff>57150</xdr:colOff>
          <xdr:row>46</xdr:row>
          <xdr:rowOff>209550</xdr:rowOff>
        </xdr:to>
        <xdr:sp macro="" textlink="">
          <xdr:nvSpPr>
            <xdr:cNvPr id="11390" name="Check Box 126" hidden="1">
              <a:extLst>
                <a:ext uri="{63B3BB69-23CF-44E3-9099-C40C66FF867C}">
                  <a14:compatExt spid="_x0000_s11390"/>
                </a:ext>
                <a:ext uri="{FF2B5EF4-FFF2-40B4-BE49-F238E27FC236}">
                  <a16:creationId xmlns:a16="http://schemas.microsoft.com/office/drawing/2014/main" id="{00000000-0008-0000-0A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46</xdr:row>
          <xdr:rowOff>31750</xdr:rowOff>
        </xdr:from>
        <xdr:to>
          <xdr:col>22</xdr:col>
          <xdr:colOff>44450</xdr:colOff>
          <xdr:row>46</xdr:row>
          <xdr:rowOff>209550</xdr:rowOff>
        </xdr:to>
        <xdr:sp macro="" textlink="">
          <xdr:nvSpPr>
            <xdr:cNvPr id="11391" name="Check Box 127" hidden="1">
              <a:extLst>
                <a:ext uri="{63B3BB69-23CF-44E3-9099-C40C66FF867C}">
                  <a14:compatExt spid="_x0000_s11391"/>
                </a:ext>
                <a:ext uri="{FF2B5EF4-FFF2-40B4-BE49-F238E27FC236}">
                  <a16:creationId xmlns:a16="http://schemas.microsoft.com/office/drawing/2014/main" id="{00000000-0008-0000-0A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51</xdr:row>
          <xdr:rowOff>31750</xdr:rowOff>
        </xdr:from>
        <xdr:to>
          <xdr:col>18</xdr:col>
          <xdr:colOff>57150</xdr:colOff>
          <xdr:row>51</xdr:row>
          <xdr:rowOff>209550</xdr:rowOff>
        </xdr:to>
        <xdr:sp macro="" textlink="">
          <xdr:nvSpPr>
            <xdr:cNvPr id="11392" name="Check Box 128" hidden="1">
              <a:extLst>
                <a:ext uri="{63B3BB69-23CF-44E3-9099-C40C66FF867C}">
                  <a14:compatExt spid="_x0000_s11392"/>
                </a:ext>
                <a:ext uri="{FF2B5EF4-FFF2-40B4-BE49-F238E27FC236}">
                  <a16:creationId xmlns:a16="http://schemas.microsoft.com/office/drawing/2014/main" id="{00000000-0008-0000-0A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51</xdr:row>
          <xdr:rowOff>31750</xdr:rowOff>
        </xdr:from>
        <xdr:to>
          <xdr:col>22</xdr:col>
          <xdr:colOff>44450</xdr:colOff>
          <xdr:row>51</xdr:row>
          <xdr:rowOff>209550</xdr:rowOff>
        </xdr:to>
        <xdr:sp macro="" textlink="">
          <xdr:nvSpPr>
            <xdr:cNvPr id="11393" name="Check Box 129" hidden="1">
              <a:extLst>
                <a:ext uri="{63B3BB69-23CF-44E3-9099-C40C66FF867C}">
                  <a14:compatExt spid="_x0000_s11393"/>
                </a:ext>
                <a:ext uri="{FF2B5EF4-FFF2-40B4-BE49-F238E27FC236}">
                  <a16:creationId xmlns:a16="http://schemas.microsoft.com/office/drawing/2014/main" id="{00000000-0008-0000-0A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xdr:colOff>
          <xdr:row>76</xdr:row>
          <xdr:rowOff>6350</xdr:rowOff>
        </xdr:from>
        <xdr:to>
          <xdr:col>0</xdr:col>
          <xdr:colOff>215900</xdr:colOff>
          <xdr:row>76</xdr:row>
          <xdr:rowOff>177800</xdr:rowOff>
        </xdr:to>
        <xdr:sp macro="" textlink="">
          <xdr:nvSpPr>
            <xdr:cNvPr id="11401" name="Check Box 137" hidden="1">
              <a:extLst>
                <a:ext uri="{63B3BB69-23CF-44E3-9099-C40C66FF867C}">
                  <a14:compatExt spid="_x0000_s11401"/>
                </a:ext>
                <a:ext uri="{FF2B5EF4-FFF2-40B4-BE49-F238E27FC236}">
                  <a16:creationId xmlns:a16="http://schemas.microsoft.com/office/drawing/2014/main" id="{00000000-0008-0000-0A00-00008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xdr:colOff>
          <xdr:row>77</xdr:row>
          <xdr:rowOff>6350</xdr:rowOff>
        </xdr:from>
        <xdr:to>
          <xdr:col>0</xdr:col>
          <xdr:colOff>215900</xdr:colOff>
          <xdr:row>77</xdr:row>
          <xdr:rowOff>171450</xdr:rowOff>
        </xdr:to>
        <xdr:sp macro="" textlink="">
          <xdr:nvSpPr>
            <xdr:cNvPr id="11402" name="Check Box 138" hidden="1">
              <a:extLst>
                <a:ext uri="{63B3BB69-23CF-44E3-9099-C40C66FF867C}">
                  <a14:compatExt spid="_x0000_s11402"/>
                </a:ext>
                <a:ext uri="{FF2B5EF4-FFF2-40B4-BE49-F238E27FC236}">
                  <a16:creationId xmlns:a16="http://schemas.microsoft.com/office/drawing/2014/main" id="{00000000-0008-0000-0A00-00008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xdr:colOff>
          <xdr:row>78</xdr:row>
          <xdr:rowOff>6350</xdr:rowOff>
        </xdr:from>
        <xdr:to>
          <xdr:col>0</xdr:col>
          <xdr:colOff>215900</xdr:colOff>
          <xdr:row>78</xdr:row>
          <xdr:rowOff>171450</xdr:rowOff>
        </xdr:to>
        <xdr:sp macro="" textlink="">
          <xdr:nvSpPr>
            <xdr:cNvPr id="11403" name="Check Box 139" hidden="1">
              <a:extLst>
                <a:ext uri="{63B3BB69-23CF-44E3-9099-C40C66FF867C}">
                  <a14:compatExt spid="_x0000_s11403"/>
                </a:ext>
                <a:ext uri="{FF2B5EF4-FFF2-40B4-BE49-F238E27FC236}">
                  <a16:creationId xmlns:a16="http://schemas.microsoft.com/office/drawing/2014/main" id="{00000000-0008-0000-0A00-00008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76</xdr:row>
          <xdr:rowOff>12700</xdr:rowOff>
        </xdr:from>
        <xdr:to>
          <xdr:col>7</xdr:col>
          <xdr:colOff>215900</xdr:colOff>
          <xdr:row>76</xdr:row>
          <xdr:rowOff>177800</xdr:rowOff>
        </xdr:to>
        <xdr:sp macro="" textlink="">
          <xdr:nvSpPr>
            <xdr:cNvPr id="11404" name="Check Box 140" hidden="1">
              <a:extLst>
                <a:ext uri="{63B3BB69-23CF-44E3-9099-C40C66FF867C}">
                  <a14:compatExt spid="_x0000_s11404"/>
                </a:ext>
                <a:ext uri="{FF2B5EF4-FFF2-40B4-BE49-F238E27FC236}">
                  <a16:creationId xmlns:a16="http://schemas.microsoft.com/office/drawing/2014/main" id="{00000000-0008-0000-0A00-00008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77</xdr:row>
          <xdr:rowOff>19050</xdr:rowOff>
        </xdr:from>
        <xdr:to>
          <xdr:col>7</xdr:col>
          <xdr:colOff>222250</xdr:colOff>
          <xdr:row>78</xdr:row>
          <xdr:rowOff>0</xdr:rowOff>
        </xdr:to>
        <xdr:sp macro="" textlink="">
          <xdr:nvSpPr>
            <xdr:cNvPr id="11405" name="Check Box 141" hidden="1">
              <a:extLst>
                <a:ext uri="{63B3BB69-23CF-44E3-9099-C40C66FF867C}">
                  <a14:compatExt spid="_x0000_s11405"/>
                </a:ext>
                <a:ext uri="{FF2B5EF4-FFF2-40B4-BE49-F238E27FC236}">
                  <a16:creationId xmlns:a16="http://schemas.microsoft.com/office/drawing/2014/main" id="{00000000-0008-0000-0A00-00008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78</xdr:row>
          <xdr:rowOff>12700</xdr:rowOff>
        </xdr:from>
        <xdr:to>
          <xdr:col>7</xdr:col>
          <xdr:colOff>222250</xdr:colOff>
          <xdr:row>79</xdr:row>
          <xdr:rowOff>0</xdr:rowOff>
        </xdr:to>
        <xdr:sp macro="" textlink="">
          <xdr:nvSpPr>
            <xdr:cNvPr id="11406" name="Check Box 142" hidden="1">
              <a:extLst>
                <a:ext uri="{63B3BB69-23CF-44E3-9099-C40C66FF867C}">
                  <a14:compatExt spid="_x0000_s11406"/>
                </a:ext>
                <a:ext uri="{FF2B5EF4-FFF2-40B4-BE49-F238E27FC236}">
                  <a16:creationId xmlns:a16="http://schemas.microsoft.com/office/drawing/2014/main" id="{00000000-0008-0000-0A00-00008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76</xdr:row>
          <xdr:rowOff>12700</xdr:rowOff>
        </xdr:from>
        <xdr:to>
          <xdr:col>13</xdr:col>
          <xdr:colOff>222250</xdr:colOff>
          <xdr:row>76</xdr:row>
          <xdr:rowOff>177800</xdr:rowOff>
        </xdr:to>
        <xdr:sp macro="" textlink="">
          <xdr:nvSpPr>
            <xdr:cNvPr id="11407" name="Check Box 143" hidden="1">
              <a:extLst>
                <a:ext uri="{63B3BB69-23CF-44E3-9099-C40C66FF867C}">
                  <a14:compatExt spid="_x0000_s11407"/>
                </a:ext>
                <a:ext uri="{FF2B5EF4-FFF2-40B4-BE49-F238E27FC236}">
                  <a16:creationId xmlns:a16="http://schemas.microsoft.com/office/drawing/2014/main" id="{00000000-0008-0000-0A00-00008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77</xdr:row>
          <xdr:rowOff>12700</xdr:rowOff>
        </xdr:from>
        <xdr:to>
          <xdr:col>13</xdr:col>
          <xdr:colOff>222250</xdr:colOff>
          <xdr:row>77</xdr:row>
          <xdr:rowOff>177800</xdr:rowOff>
        </xdr:to>
        <xdr:sp macro="" textlink="">
          <xdr:nvSpPr>
            <xdr:cNvPr id="11408" name="Check Box 144" hidden="1">
              <a:extLst>
                <a:ext uri="{63B3BB69-23CF-44E3-9099-C40C66FF867C}">
                  <a14:compatExt spid="_x0000_s11408"/>
                </a:ext>
                <a:ext uri="{FF2B5EF4-FFF2-40B4-BE49-F238E27FC236}">
                  <a16:creationId xmlns:a16="http://schemas.microsoft.com/office/drawing/2014/main" id="{00000000-0008-0000-0A00-00009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78</xdr:row>
          <xdr:rowOff>12700</xdr:rowOff>
        </xdr:from>
        <xdr:to>
          <xdr:col>13</xdr:col>
          <xdr:colOff>222250</xdr:colOff>
          <xdr:row>78</xdr:row>
          <xdr:rowOff>177800</xdr:rowOff>
        </xdr:to>
        <xdr:sp macro="" textlink="">
          <xdr:nvSpPr>
            <xdr:cNvPr id="11409" name="Check Box 145" hidden="1">
              <a:extLst>
                <a:ext uri="{63B3BB69-23CF-44E3-9099-C40C66FF867C}">
                  <a14:compatExt spid="_x0000_s11409"/>
                </a:ext>
                <a:ext uri="{FF2B5EF4-FFF2-40B4-BE49-F238E27FC236}">
                  <a16:creationId xmlns:a16="http://schemas.microsoft.com/office/drawing/2014/main" id="{00000000-0008-0000-0A00-00009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76</xdr:row>
          <xdr:rowOff>12700</xdr:rowOff>
        </xdr:from>
        <xdr:to>
          <xdr:col>19</xdr:col>
          <xdr:colOff>203200</xdr:colOff>
          <xdr:row>76</xdr:row>
          <xdr:rowOff>171450</xdr:rowOff>
        </xdr:to>
        <xdr:sp macro="" textlink="">
          <xdr:nvSpPr>
            <xdr:cNvPr id="11410" name="Check Box 146" hidden="1">
              <a:extLst>
                <a:ext uri="{63B3BB69-23CF-44E3-9099-C40C66FF867C}">
                  <a14:compatExt spid="_x0000_s11410"/>
                </a:ext>
                <a:ext uri="{FF2B5EF4-FFF2-40B4-BE49-F238E27FC236}">
                  <a16:creationId xmlns:a16="http://schemas.microsoft.com/office/drawing/2014/main" id="{00000000-0008-0000-0A00-00009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77</xdr:row>
          <xdr:rowOff>12700</xdr:rowOff>
        </xdr:from>
        <xdr:to>
          <xdr:col>19</xdr:col>
          <xdr:colOff>203200</xdr:colOff>
          <xdr:row>77</xdr:row>
          <xdr:rowOff>177800</xdr:rowOff>
        </xdr:to>
        <xdr:sp macro="" textlink="">
          <xdr:nvSpPr>
            <xdr:cNvPr id="11411" name="Check Box 147" hidden="1">
              <a:extLst>
                <a:ext uri="{63B3BB69-23CF-44E3-9099-C40C66FF867C}">
                  <a14:compatExt spid="_x0000_s11411"/>
                </a:ext>
                <a:ext uri="{FF2B5EF4-FFF2-40B4-BE49-F238E27FC236}">
                  <a16:creationId xmlns:a16="http://schemas.microsoft.com/office/drawing/2014/main" id="{00000000-0008-0000-0A00-00009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78</xdr:row>
          <xdr:rowOff>6350</xdr:rowOff>
        </xdr:from>
        <xdr:to>
          <xdr:col>19</xdr:col>
          <xdr:colOff>203200</xdr:colOff>
          <xdr:row>78</xdr:row>
          <xdr:rowOff>171450</xdr:rowOff>
        </xdr:to>
        <xdr:sp macro="" textlink="">
          <xdr:nvSpPr>
            <xdr:cNvPr id="11412" name="Check Box 148" hidden="1">
              <a:extLst>
                <a:ext uri="{63B3BB69-23CF-44E3-9099-C40C66FF867C}">
                  <a14:compatExt spid="_x0000_s11412"/>
                </a:ext>
                <a:ext uri="{FF2B5EF4-FFF2-40B4-BE49-F238E27FC236}">
                  <a16:creationId xmlns:a16="http://schemas.microsoft.com/office/drawing/2014/main" id="{00000000-0008-0000-0A00-00009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44450</xdr:colOff>
          <xdr:row>76</xdr:row>
          <xdr:rowOff>19050</xdr:rowOff>
        </xdr:from>
        <xdr:to>
          <xdr:col>24</xdr:col>
          <xdr:colOff>215900</xdr:colOff>
          <xdr:row>76</xdr:row>
          <xdr:rowOff>177800</xdr:rowOff>
        </xdr:to>
        <xdr:sp macro="" textlink="">
          <xdr:nvSpPr>
            <xdr:cNvPr id="11413" name="Check Box 149" hidden="1">
              <a:extLst>
                <a:ext uri="{63B3BB69-23CF-44E3-9099-C40C66FF867C}">
                  <a14:compatExt spid="_x0000_s11413"/>
                </a:ext>
                <a:ext uri="{FF2B5EF4-FFF2-40B4-BE49-F238E27FC236}">
                  <a16:creationId xmlns:a16="http://schemas.microsoft.com/office/drawing/2014/main" id="{00000000-0008-0000-0A00-00009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89</xdr:row>
          <xdr:rowOff>12700</xdr:rowOff>
        </xdr:from>
        <xdr:to>
          <xdr:col>0</xdr:col>
          <xdr:colOff>222250</xdr:colOff>
          <xdr:row>89</xdr:row>
          <xdr:rowOff>177800</xdr:rowOff>
        </xdr:to>
        <xdr:sp macro="" textlink="">
          <xdr:nvSpPr>
            <xdr:cNvPr id="11414" name="Check Box 150" hidden="1">
              <a:extLst>
                <a:ext uri="{63B3BB69-23CF-44E3-9099-C40C66FF867C}">
                  <a14:compatExt spid="_x0000_s11414"/>
                </a:ext>
                <a:ext uri="{FF2B5EF4-FFF2-40B4-BE49-F238E27FC236}">
                  <a16:creationId xmlns:a16="http://schemas.microsoft.com/office/drawing/2014/main" id="{00000000-0008-0000-0A00-00009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90</xdr:row>
          <xdr:rowOff>19050</xdr:rowOff>
        </xdr:from>
        <xdr:to>
          <xdr:col>0</xdr:col>
          <xdr:colOff>222250</xdr:colOff>
          <xdr:row>91</xdr:row>
          <xdr:rowOff>0</xdr:rowOff>
        </xdr:to>
        <xdr:sp macro="" textlink="">
          <xdr:nvSpPr>
            <xdr:cNvPr id="11415" name="Check Box 151" hidden="1">
              <a:extLst>
                <a:ext uri="{63B3BB69-23CF-44E3-9099-C40C66FF867C}">
                  <a14:compatExt spid="_x0000_s11415"/>
                </a:ext>
                <a:ext uri="{FF2B5EF4-FFF2-40B4-BE49-F238E27FC236}">
                  <a16:creationId xmlns:a16="http://schemas.microsoft.com/office/drawing/2014/main" id="{00000000-0008-0000-0A00-00009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91</xdr:row>
          <xdr:rowOff>12700</xdr:rowOff>
        </xdr:from>
        <xdr:to>
          <xdr:col>0</xdr:col>
          <xdr:colOff>222250</xdr:colOff>
          <xdr:row>92</xdr:row>
          <xdr:rowOff>0</xdr:rowOff>
        </xdr:to>
        <xdr:sp macro="" textlink="">
          <xdr:nvSpPr>
            <xdr:cNvPr id="11416" name="Check Box 152" hidden="1">
              <a:extLst>
                <a:ext uri="{63B3BB69-23CF-44E3-9099-C40C66FF867C}">
                  <a14:compatExt spid="_x0000_s11416"/>
                </a:ext>
                <a:ext uri="{FF2B5EF4-FFF2-40B4-BE49-F238E27FC236}">
                  <a16:creationId xmlns:a16="http://schemas.microsoft.com/office/drawing/2014/main" id="{00000000-0008-0000-0A00-00009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92</xdr:row>
          <xdr:rowOff>12700</xdr:rowOff>
        </xdr:from>
        <xdr:to>
          <xdr:col>0</xdr:col>
          <xdr:colOff>222250</xdr:colOff>
          <xdr:row>92</xdr:row>
          <xdr:rowOff>177800</xdr:rowOff>
        </xdr:to>
        <xdr:sp macro="" textlink="">
          <xdr:nvSpPr>
            <xdr:cNvPr id="11417" name="Check Box 153" hidden="1">
              <a:extLst>
                <a:ext uri="{63B3BB69-23CF-44E3-9099-C40C66FF867C}">
                  <a14:compatExt spid="_x0000_s11417"/>
                </a:ext>
                <a:ext uri="{FF2B5EF4-FFF2-40B4-BE49-F238E27FC236}">
                  <a16:creationId xmlns:a16="http://schemas.microsoft.com/office/drawing/2014/main" id="{00000000-0008-0000-0A00-00009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93</xdr:row>
          <xdr:rowOff>12700</xdr:rowOff>
        </xdr:from>
        <xdr:to>
          <xdr:col>0</xdr:col>
          <xdr:colOff>222250</xdr:colOff>
          <xdr:row>93</xdr:row>
          <xdr:rowOff>177800</xdr:rowOff>
        </xdr:to>
        <xdr:sp macro="" textlink="">
          <xdr:nvSpPr>
            <xdr:cNvPr id="11418" name="Check Box 154" hidden="1">
              <a:extLst>
                <a:ext uri="{63B3BB69-23CF-44E3-9099-C40C66FF867C}">
                  <a14:compatExt spid="_x0000_s11418"/>
                </a:ext>
                <a:ext uri="{FF2B5EF4-FFF2-40B4-BE49-F238E27FC236}">
                  <a16:creationId xmlns:a16="http://schemas.microsoft.com/office/drawing/2014/main" id="{00000000-0008-0000-0A00-00009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89</xdr:row>
          <xdr:rowOff>12700</xdr:rowOff>
        </xdr:from>
        <xdr:to>
          <xdr:col>7</xdr:col>
          <xdr:colOff>215900</xdr:colOff>
          <xdr:row>89</xdr:row>
          <xdr:rowOff>177800</xdr:rowOff>
        </xdr:to>
        <xdr:sp macro="" textlink="">
          <xdr:nvSpPr>
            <xdr:cNvPr id="11419" name="Check Box 155" hidden="1">
              <a:extLst>
                <a:ext uri="{63B3BB69-23CF-44E3-9099-C40C66FF867C}">
                  <a14:compatExt spid="_x0000_s11419"/>
                </a:ext>
                <a:ext uri="{FF2B5EF4-FFF2-40B4-BE49-F238E27FC236}">
                  <a16:creationId xmlns:a16="http://schemas.microsoft.com/office/drawing/2014/main" id="{00000000-0008-0000-0A00-00009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90</xdr:row>
          <xdr:rowOff>19050</xdr:rowOff>
        </xdr:from>
        <xdr:to>
          <xdr:col>7</xdr:col>
          <xdr:colOff>215900</xdr:colOff>
          <xdr:row>91</xdr:row>
          <xdr:rowOff>0</xdr:rowOff>
        </xdr:to>
        <xdr:sp macro="" textlink="">
          <xdr:nvSpPr>
            <xdr:cNvPr id="11420" name="Check Box 156" hidden="1">
              <a:extLst>
                <a:ext uri="{63B3BB69-23CF-44E3-9099-C40C66FF867C}">
                  <a14:compatExt spid="_x0000_s11420"/>
                </a:ext>
                <a:ext uri="{FF2B5EF4-FFF2-40B4-BE49-F238E27FC236}">
                  <a16:creationId xmlns:a16="http://schemas.microsoft.com/office/drawing/2014/main" id="{00000000-0008-0000-0A00-00009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91</xdr:row>
          <xdr:rowOff>0</xdr:rowOff>
        </xdr:from>
        <xdr:to>
          <xdr:col>7</xdr:col>
          <xdr:colOff>215900</xdr:colOff>
          <xdr:row>91</xdr:row>
          <xdr:rowOff>177800</xdr:rowOff>
        </xdr:to>
        <xdr:sp macro="" textlink="">
          <xdr:nvSpPr>
            <xdr:cNvPr id="11421" name="Check Box 157" hidden="1">
              <a:extLst>
                <a:ext uri="{63B3BB69-23CF-44E3-9099-C40C66FF867C}">
                  <a14:compatExt spid="_x0000_s11421"/>
                </a:ext>
                <a:ext uri="{FF2B5EF4-FFF2-40B4-BE49-F238E27FC236}">
                  <a16:creationId xmlns:a16="http://schemas.microsoft.com/office/drawing/2014/main" id="{00000000-0008-0000-0A00-00009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92</xdr:row>
          <xdr:rowOff>12700</xdr:rowOff>
        </xdr:from>
        <xdr:to>
          <xdr:col>7</xdr:col>
          <xdr:colOff>215900</xdr:colOff>
          <xdr:row>92</xdr:row>
          <xdr:rowOff>177800</xdr:rowOff>
        </xdr:to>
        <xdr:sp macro="" textlink="">
          <xdr:nvSpPr>
            <xdr:cNvPr id="11422" name="Check Box 158" hidden="1">
              <a:extLst>
                <a:ext uri="{63B3BB69-23CF-44E3-9099-C40C66FF867C}">
                  <a14:compatExt spid="_x0000_s11422"/>
                </a:ext>
                <a:ext uri="{FF2B5EF4-FFF2-40B4-BE49-F238E27FC236}">
                  <a16:creationId xmlns:a16="http://schemas.microsoft.com/office/drawing/2014/main" id="{00000000-0008-0000-0A00-00009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89</xdr:row>
          <xdr:rowOff>12700</xdr:rowOff>
        </xdr:from>
        <xdr:to>
          <xdr:col>14</xdr:col>
          <xdr:colOff>222250</xdr:colOff>
          <xdr:row>89</xdr:row>
          <xdr:rowOff>177800</xdr:rowOff>
        </xdr:to>
        <xdr:sp macro="" textlink="">
          <xdr:nvSpPr>
            <xdr:cNvPr id="11423" name="Check Box 159" hidden="1">
              <a:extLst>
                <a:ext uri="{63B3BB69-23CF-44E3-9099-C40C66FF867C}">
                  <a14:compatExt spid="_x0000_s11423"/>
                </a:ext>
                <a:ext uri="{FF2B5EF4-FFF2-40B4-BE49-F238E27FC236}">
                  <a16:creationId xmlns:a16="http://schemas.microsoft.com/office/drawing/2014/main" id="{00000000-0008-0000-0A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90</xdr:row>
          <xdr:rowOff>19050</xdr:rowOff>
        </xdr:from>
        <xdr:to>
          <xdr:col>14</xdr:col>
          <xdr:colOff>222250</xdr:colOff>
          <xdr:row>91</xdr:row>
          <xdr:rowOff>0</xdr:rowOff>
        </xdr:to>
        <xdr:sp macro="" textlink="">
          <xdr:nvSpPr>
            <xdr:cNvPr id="11424" name="Check Box 160" hidden="1">
              <a:extLst>
                <a:ext uri="{63B3BB69-23CF-44E3-9099-C40C66FF867C}">
                  <a14:compatExt spid="_x0000_s11424"/>
                </a:ext>
                <a:ext uri="{FF2B5EF4-FFF2-40B4-BE49-F238E27FC236}">
                  <a16:creationId xmlns:a16="http://schemas.microsoft.com/office/drawing/2014/main" id="{00000000-0008-0000-0A00-0000A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91</xdr:row>
          <xdr:rowOff>6350</xdr:rowOff>
        </xdr:from>
        <xdr:to>
          <xdr:col>14</xdr:col>
          <xdr:colOff>222250</xdr:colOff>
          <xdr:row>91</xdr:row>
          <xdr:rowOff>177800</xdr:rowOff>
        </xdr:to>
        <xdr:sp macro="" textlink="">
          <xdr:nvSpPr>
            <xdr:cNvPr id="11425" name="Check Box 161" hidden="1">
              <a:extLst>
                <a:ext uri="{63B3BB69-23CF-44E3-9099-C40C66FF867C}">
                  <a14:compatExt spid="_x0000_s11425"/>
                </a:ext>
                <a:ext uri="{FF2B5EF4-FFF2-40B4-BE49-F238E27FC236}">
                  <a16:creationId xmlns:a16="http://schemas.microsoft.com/office/drawing/2014/main" id="{00000000-0008-0000-0A00-0000A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92</xdr:row>
          <xdr:rowOff>12700</xdr:rowOff>
        </xdr:from>
        <xdr:to>
          <xdr:col>14</xdr:col>
          <xdr:colOff>222250</xdr:colOff>
          <xdr:row>92</xdr:row>
          <xdr:rowOff>177800</xdr:rowOff>
        </xdr:to>
        <xdr:sp macro="" textlink="">
          <xdr:nvSpPr>
            <xdr:cNvPr id="11426" name="Check Box 162" hidden="1">
              <a:extLst>
                <a:ext uri="{63B3BB69-23CF-44E3-9099-C40C66FF867C}">
                  <a14:compatExt spid="_x0000_s11426"/>
                </a:ext>
                <a:ext uri="{FF2B5EF4-FFF2-40B4-BE49-F238E27FC236}">
                  <a16:creationId xmlns:a16="http://schemas.microsoft.com/office/drawing/2014/main" id="{00000000-0008-0000-0A00-0000A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44450</xdr:colOff>
          <xdr:row>89</xdr:row>
          <xdr:rowOff>19050</xdr:rowOff>
        </xdr:from>
        <xdr:to>
          <xdr:col>21</xdr:col>
          <xdr:colOff>215900</xdr:colOff>
          <xdr:row>89</xdr:row>
          <xdr:rowOff>184150</xdr:rowOff>
        </xdr:to>
        <xdr:sp macro="" textlink="">
          <xdr:nvSpPr>
            <xdr:cNvPr id="11427" name="Check Box 163" hidden="1">
              <a:extLst>
                <a:ext uri="{63B3BB69-23CF-44E3-9099-C40C66FF867C}">
                  <a14:compatExt spid="_x0000_s11427"/>
                </a:ext>
                <a:ext uri="{FF2B5EF4-FFF2-40B4-BE49-F238E27FC236}">
                  <a16:creationId xmlns:a16="http://schemas.microsoft.com/office/drawing/2014/main" id="{00000000-0008-0000-0A00-0000A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90</xdr:row>
          <xdr:rowOff>12700</xdr:rowOff>
        </xdr:from>
        <xdr:to>
          <xdr:col>21</xdr:col>
          <xdr:colOff>222250</xdr:colOff>
          <xdr:row>90</xdr:row>
          <xdr:rowOff>177800</xdr:rowOff>
        </xdr:to>
        <xdr:sp macro="" textlink="">
          <xdr:nvSpPr>
            <xdr:cNvPr id="11428" name="Check Box 164" hidden="1">
              <a:extLst>
                <a:ext uri="{63B3BB69-23CF-44E3-9099-C40C66FF867C}">
                  <a14:compatExt spid="_x0000_s11428"/>
                </a:ext>
                <a:ext uri="{FF2B5EF4-FFF2-40B4-BE49-F238E27FC236}">
                  <a16:creationId xmlns:a16="http://schemas.microsoft.com/office/drawing/2014/main" id="{00000000-0008-0000-0A00-0000A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91</xdr:row>
          <xdr:rowOff>6350</xdr:rowOff>
        </xdr:from>
        <xdr:to>
          <xdr:col>21</xdr:col>
          <xdr:colOff>222250</xdr:colOff>
          <xdr:row>92</xdr:row>
          <xdr:rowOff>0</xdr:rowOff>
        </xdr:to>
        <xdr:sp macro="" textlink="">
          <xdr:nvSpPr>
            <xdr:cNvPr id="11429" name="Check Box 165" hidden="1">
              <a:extLst>
                <a:ext uri="{63B3BB69-23CF-44E3-9099-C40C66FF867C}">
                  <a14:compatExt spid="_x0000_s11429"/>
                </a:ext>
                <a:ext uri="{FF2B5EF4-FFF2-40B4-BE49-F238E27FC236}">
                  <a16:creationId xmlns:a16="http://schemas.microsoft.com/office/drawing/2014/main" id="{00000000-0008-0000-0A00-0000A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92</xdr:row>
          <xdr:rowOff>6350</xdr:rowOff>
        </xdr:from>
        <xdr:to>
          <xdr:col>21</xdr:col>
          <xdr:colOff>222250</xdr:colOff>
          <xdr:row>92</xdr:row>
          <xdr:rowOff>171450</xdr:rowOff>
        </xdr:to>
        <xdr:sp macro="" textlink="">
          <xdr:nvSpPr>
            <xdr:cNvPr id="11430" name="Check Box 166" hidden="1">
              <a:extLst>
                <a:ext uri="{63B3BB69-23CF-44E3-9099-C40C66FF867C}">
                  <a14:compatExt spid="_x0000_s11430"/>
                </a:ext>
                <a:ext uri="{FF2B5EF4-FFF2-40B4-BE49-F238E27FC236}">
                  <a16:creationId xmlns:a16="http://schemas.microsoft.com/office/drawing/2014/main" id="{00000000-0008-0000-0A00-0000A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89</xdr:row>
          <xdr:rowOff>19050</xdr:rowOff>
        </xdr:from>
        <xdr:to>
          <xdr:col>26</xdr:col>
          <xdr:colOff>222250</xdr:colOff>
          <xdr:row>89</xdr:row>
          <xdr:rowOff>177800</xdr:rowOff>
        </xdr:to>
        <xdr:sp macro="" textlink="">
          <xdr:nvSpPr>
            <xdr:cNvPr id="11431" name="Check Box 167" hidden="1">
              <a:extLst>
                <a:ext uri="{63B3BB69-23CF-44E3-9099-C40C66FF867C}">
                  <a14:compatExt spid="_x0000_s11431"/>
                </a:ext>
                <a:ext uri="{FF2B5EF4-FFF2-40B4-BE49-F238E27FC236}">
                  <a16:creationId xmlns:a16="http://schemas.microsoft.com/office/drawing/2014/main" id="{00000000-0008-0000-0A00-0000A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97</xdr:row>
          <xdr:rowOff>6350</xdr:rowOff>
        </xdr:from>
        <xdr:to>
          <xdr:col>1</xdr:col>
          <xdr:colOff>0</xdr:colOff>
          <xdr:row>97</xdr:row>
          <xdr:rowOff>171450</xdr:rowOff>
        </xdr:to>
        <xdr:sp macro="" textlink="">
          <xdr:nvSpPr>
            <xdr:cNvPr id="11432" name="Check Box 168" hidden="1">
              <a:extLst>
                <a:ext uri="{63B3BB69-23CF-44E3-9099-C40C66FF867C}">
                  <a14:compatExt spid="_x0000_s11432"/>
                </a:ext>
                <a:ext uri="{FF2B5EF4-FFF2-40B4-BE49-F238E27FC236}">
                  <a16:creationId xmlns:a16="http://schemas.microsoft.com/office/drawing/2014/main" id="{00000000-0008-0000-0A00-0000A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98</xdr:row>
          <xdr:rowOff>12700</xdr:rowOff>
        </xdr:from>
        <xdr:to>
          <xdr:col>1</xdr:col>
          <xdr:colOff>0</xdr:colOff>
          <xdr:row>98</xdr:row>
          <xdr:rowOff>171450</xdr:rowOff>
        </xdr:to>
        <xdr:sp macro="" textlink="">
          <xdr:nvSpPr>
            <xdr:cNvPr id="11433" name="Check Box 169" hidden="1">
              <a:extLst>
                <a:ext uri="{63B3BB69-23CF-44E3-9099-C40C66FF867C}">
                  <a14:compatExt spid="_x0000_s11433"/>
                </a:ext>
                <a:ext uri="{FF2B5EF4-FFF2-40B4-BE49-F238E27FC236}">
                  <a16:creationId xmlns:a16="http://schemas.microsoft.com/office/drawing/2014/main" id="{00000000-0008-0000-0A00-0000A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99</xdr:row>
          <xdr:rowOff>0</xdr:rowOff>
        </xdr:from>
        <xdr:to>
          <xdr:col>1</xdr:col>
          <xdr:colOff>0</xdr:colOff>
          <xdr:row>99</xdr:row>
          <xdr:rowOff>171450</xdr:rowOff>
        </xdr:to>
        <xdr:sp macro="" textlink="">
          <xdr:nvSpPr>
            <xdr:cNvPr id="11434" name="Check Box 170" hidden="1">
              <a:extLst>
                <a:ext uri="{63B3BB69-23CF-44E3-9099-C40C66FF867C}">
                  <a14:compatExt spid="_x0000_s11434"/>
                </a:ext>
                <a:ext uri="{FF2B5EF4-FFF2-40B4-BE49-F238E27FC236}">
                  <a16:creationId xmlns:a16="http://schemas.microsoft.com/office/drawing/2014/main" id="{00000000-0008-0000-0A00-0000A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100</xdr:row>
          <xdr:rowOff>6350</xdr:rowOff>
        </xdr:from>
        <xdr:to>
          <xdr:col>1</xdr:col>
          <xdr:colOff>0</xdr:colOff>
          <xdr:row>100</xdr:row>
          <xdr:rowOff>171450</xdr:rowOff>
        </xdr:to>
        <xdr:sp macro="" textlink="">
          <xdr:nvSpPr>
            <xdr:cNvPr id="11435" name="Check Box 171" hidden="1">
              <a:extLst>
                <a:ext uri="{63B3BB69-23CF-44E3-9099-C40C66FF867C}">
                  <a14:compatExt spid="_x0000_s11435"/>
                </a:ext>
                <a:ext uri="{FF2B5EF4-FFF2-40B4-BE49-F238E27FC236}">
                  <a16:creationId xmlns:a16="http://schemas.microsoft.com/office/drawing/2014/main" id="{00000000-0008-0000-0A00-0000A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101</xdr:row>
          <xdr:rowOff>12700</xdr:rowOff>
        </xdr:from>
        <xdr:to>
          <xdr:col>1</xdr:col>
          <xdr:colOff>0</xdr:colOff>
          <xdr:row>101</xdr:row>
          <xdr:rowOff>171450</xdr:rowOff>
        </xdr:to>
        <xdr:sp macro="" textlink="">
          <xdr:nvSpPr>
            <xdr:cNvPr id="11436" name="Check Box 172" hidden="1">
              <a:extLst>
                <a:ext uri="{63B3BB69-23CF-44E3-9099-C40C66FF867C}">
                  <a14:compatExt spid="_x0000_s11436"/>
                </a:ext>
                <a:ext uri="{FF2B5EF4-FFF2-40B4-BE49-F238E27FC236}">
                  <a16:creationId xmlns:a16="http://schemas.microsoft.com/office/drawing/2014/main" id="{00000000-0008-0000-0A00-0000A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102</xdr:row>
          <xdr:rowOff>6350</xdr:rowOff>
        </xdr:from>
        <xdr:to>
          <xdr:col>1</xdr:col>
          <xdr:colOff>0</xdr:colOff>
          <xdr:row>102</xdr:row>
          <xdr:rowOff>171450</xdr:rowOff>
        </xdr:to>
        <xdr:sp macro="" textlink="">
          <xdr:nvSpPr>
            <xdr:cNvPr id="11437" name="Check Box 173" hidden="1">
              <a:extLst>
                <a:ext uri="{63B3BB69-23CF-44E3-9099-C40C66FF867C}">
                  <a14:compatExt spid="_x0000_s11437"/>
                </a:ext>
                <a:ext uri="{FF2B5EF4-FFF2-40B4-BE49-F238E27FC236}">
                  <a16:creationId xmlns:a16="http://schemas.microsoft.com/office/drawing/2014/main" id="{00000000-0008-0000-0A00-0000A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97</xdr:row>
          <xdr:rowOff>0</xdr:rowOff>
        </xdr:from>
        <xdr:to>
          <xdr:col>7</xdr:col>
          <xdr:colOff>222250</xdr:colOff>
          <xdr:row>97</xdr:row>
          <xdr:rowOff>165100</xdr:rowOff>
        </xdr:to>
        <xdr:sp macro="" textlink="">
          <xdr:nvSpPr>
            <xdr:cNvPr id="11438" name="Check Box 174" hidden="1">
              <a:extLst>
                <a:ext uri="{63B3BB69-23CF-44E3-9099-C40C66FF867C}">
                  <a14:compatExt spid="_x0000_s11438"/>
                </a:ext>
                <a:ext uri="{FF2B5EF4-FFF2-40B4-BE49-F238E27FC236}">
                  <a16:creationId xmlns:a16="http://schemas.microsoft.com/office/drawing/2014/main" id="{00000000-0008-0000-0A00-0000A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98</xdr:row>
          <xdr:rowOff>6350</xdr:rowOff>
        </xdr:from>
        <xdr:to>
          <xdr:col>7</xdr:col>
          <xdr:colOff>222250</xdr:colOff>
          <xdr:row>98</xdr:row>
          <xdr:rowOff>171450</xdr:rowOff>
        </xdr:to>
        <xdr:sp macro="" textlink="">
          <xdr:nvSpPr>
            <xdr:cNvPr id="11439" name="Check Box 175" hidden="1">
              <a:extLst>
                <a:ext uri="{63B3BB69-23CF-44E3-9099-C40C66FF867C}">
                  <a14:compatExt spid="_x0000_s11439"/>
                </a:ext>
                <a:ext uri="{FF2B5EF4-FFF2-40B4-BE49-F238E27FC236}">
                  <a16:creationId xmlns:a16="http://schemas.microsoft.com/office/drawing/2014/main" id="{00000000-0008-0000-0A00-0000A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100</xdr:row>
          <xdr:rowOff>6350</xdr:rowOff>
        </xdr:from>
        <xdr:to>
          <xdr:col>7</xdr:col>
          <xdr:colOff>228600</xdr:colOff>
          <xdr:row>100</xdr:row>
          <xdr:rowOff>171450</xdr:rowOff>
        </xdr:to>
        <xdr:sp macro="" textlink="">
          <xdr:nvSpPr>
            <xdr:cNvPr id="11441" name="Check Box 177" hidden="1">
              <a:extLst>
                <a:ext uri="{63B3BB69-23CF-44E3-9099-C40C66FF867C}">
                  <a14:compatExt spid="_x0000_s11441"/>
                </a:ext>
                <a:ext uri="{FF2B5EF4-FFF2-40B4-BE49-F238E27FC236}">
                  <a16:creationId xmlns:a16="http://schemas.microsoft.com/office/drawing/2014/main" id="{00000000-0008-0000-0A00-0000B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101</xdr:row>
          <xdr:rowOff>12700</xdr:rowOff>
        </xdr:from>
        <xdr:to>
          <xdr:col>7</xdr:col>
          <xdr:colOff>222250</xdr:colOff>
          <xdr:row>101</xdr:row>
          <xdr:rowOff>177800</xdr:rowOff>
        </xdr:to>
        <xdr:sp macro="" textlink="">
          <xdr:nvSpPr>
            <xdr:cNvPr id="11442" name="Check Box 178" hidden="1">
              <a:extLst>
                <a:ext uri="{63B3BB69-23CF-44E3-9099-C40C66FF867C}">
                  <a14:compatExt spid="_x0000_s11442"/>
                </a:ext>
                <a:ext uri="{FF2B5EF4-FFF2-40B4-BE49-F238E27FC236}">
                  <a16:creationId xmlns:a16="http://schemas.microsoft.com/office/drawing/2014/main" id="{00000000-0008-0000-0A00-0000B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44450</xdr:colOff>
          <xdr:row>97</xdr:row>
          <xdr:rowOff>6350</xdr:rowOff>
        </xdr:from>
        <xdr:to>
          <xdr:col>15</xdr:col>
          <xdr:colOff>215900</xdr:colOff>
          <xdr:row>97</xdr:row>
          <xdr:rowOff>171450</xdr:rowOff>
        </xdr:to>
        <xdr:sp macro="" textlink="">
          <xdr:nvSpPr>
            <xdr:cNvPr id="11443" name="Check Box 179" hidden="1">
              <a:extLst>
                <a:ext uri="{63B3BB69-23CF-44E3-9099-C40C66FF867C}">
                  <a14:compatExt spid="_x0000_s11443"/>
                </a:ext>
                <a:ext uri="{FF2B5EF4-FFF2-40B4-BE49-F238E27FC236}">
                  <a16:creationId xmlns:a16="http://schemas.microsoft.com/office/drawing/2014/main" id="{00000000-0008-0000-0A00-0000B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44450</xdr:colOff>
          <xdr:row>98</xdr:row>
          <xdr:rowOff>12700</xdr:rowOff>
        </xdr:from>
        <xdr:to>
          <xdr:col>15</xdr:col>
          <xdr:colOff>215900</xdr:colOff>
          <xdr:row>98</xdr:row>
          <xdr:rowOff>177800</xdr:rowOff>
        </xdr:to>
        <xdr:sp macro="" textlink="">
          <xdr:nvSpPr>
            <xdr:cNvPr id="11444" name="Check Box 180" hidden="1">
              <a:extLst>
                <a:ext uri="{63B3BB69-23CF-44E3-9099-C40C66FF867C}">
                  <a14:compatExt spid="_x0000_s11444"/>
                </a:ext>
                <a:ext uri="{FF2B5EF4-FFF2-40B4-BE49-F238E27FC236}">
                  <a16:creationId xmlns:a16="http://schemas.microsoft.com/office/drawing/2014/main" id="{00000000-0008-0000-0A00-0000B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99</xdr:row>
          <xdr:rowOff>0</xdr:rowOff>
        </xdr:from>
        <xdr:to>
          <xdr:col>15</xdr:col>
          <xdr:colOff>222250</xdr:colOff>
          <xdr:row>99</xdr:row>
          <xdr:rowOff>171450</xdr:rowOff>
        </xdr:to>
        <xdr:sp macro="" textlink="">
          <xdr:nvSpPr>
            <xdr:cNvPr id="11445" name="Check Box 181" hidden="1">
              <a:extLst>
                <a:ext uri="{63B3BB69-23CF-44E3-9099-C40C66FF867C}">
                  <a14:compatExt spid="_x0000_s11445"/>
                </a:ext>
                <a:ext uri="{FF2B5EF4-FFF2-40B4-BE49-F238E27FC236}">
                  <a16:creationId xmlns:a16="http://schemas.microsoft.com/office/drawing/2014/main" id="{00000000-0008-0000-0A00-0000B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100</xdr:row>
          <xdr:rowOff>6350</xdr:rowOff>
        </xdr:from>
        <xdr:to>
          <xdr:col>15</xdr:col>
          <xdr:colOff>222250</xdr:colOff>
          <xdr:row>100</xdr:row>
          <xdr:rowOff>171450</xdr:rowOff>
        </xdr:to>
        <xdr:sp macro="" textlink="">
          <xdr:nvSpPr>
            <xdr:cNvPr id="11446" name="Check Box 182" hidden="1">
              <a:extLst>
                <a:ext uri="{63B3BB69-23CF-44E3-9099-C40C66FF867C}">
                  <a14:compatExt spid="_x0000_s11446"/>
                </a:ext>
                <a:ext uri="{FF2B5EF4-FFF2-40B4-BE49-F238E27FC236}">
                  <a16:creationId xmlns:a16="http://schemas.microsoft.com/office/drawing/2014/main" id="{00000000-0008-0000-0A00-0000B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44450</xdr:colOff>
          <xdr:row>97</xdr:row>
          <xdr:rowOff>6350</xdr:rowOff>
        </xdr:from>
        <xdr:to>
          <xdr:col>23</xdr:col>
          <xdr:colOff>215900</xdr:colOff>
          <xdr:row>97</xdr:row>
          <xdr:rowOff>171450</xdr:rowOff>
        </xdr:to>
        <xdr:sp macro="" textlink="">
          <xdr:nvSpPr>
            <xdr:cNvPr id="11447" name="Check Box 183" hidden="1">
              <a:extLst>
                <a:ext uri="{63B3BB69-23CF-44E3-9099-C40C66FF867C}">
                  <a14:compatExt spid="_x0000_s11447"/>
                </a:ext>
                <a:ext uri="{FF2B5EF4-FFF2-40B4-BE49-F238E27FC236}">
                  <a16:creationId xmlns:a16="http://schemas.microsoft.com/office/drawing/2014/main" id="{00000000-0008-0000-0A00-0000B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44450</xdr:colOff>
          <xdr:row>98</xdr:row>
          <xdr:rowOff>6350</xdr:rowOff>
        </xdr:from>
        <xdr:to>
          <xdr:col>23</xdr:col>
          <xdr:colOff>215900</xdr:colOff>
          <xdr:row>98</xdr:row>
          <xdr:rowOff>171450</xdr:rowOff>
        </xdr:to>
        <xdr:sp macro="" textlink="">
          <xdr:nvSpPr>
            <xdr:cNvPr id="11448" name="Check Box 184" hidden="1">
              <a:extLst>
                <a:ext uri="{63B3BB69-23CF-44E3-9099-C40C66FF867C}">
                  <a14:compatExt spid="_x0000_s11448"/>
                </a:ext>
                <a:ext uri="{FF2B5EF4-FFF2-40B4-BE49-F238E27FC236}">
                  <a16:creationId xmlns:a16="http://schemas.microsoft.com/office/drawing/2014/main" id="{00000000-0008-0000-0A00-0000B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44450</xdr:colOff>
          <xdr:row>99</xdr:row>
          <xdr:rowOff>6350</xdr:rowOff>
        </xdr:from>
        <xdr:to>
          <xdr:col>23</xdr:col>
          <xdr:colOff>215900</xdr:colOff>
          <xdr:row>99</xdr:row>
          <xdr:rowOff>171450</xdr:rowOff>
        </xdr:to>
        <xdr:sp macro="" textlink="">
          <xdr:nvSpPr>
            <xdr:cNvPr id="11449" name="Check Box 185" hidden="1">
              <a:extLst>
                <a:ext uri="{63B3BB69-23CF-44E3-9099-C40C66FF867C}">
                  <a14:compatExt spid="_x0000_s11449"/>
                </a:ext>
                <a:ext uri="{FF2B5EF4-FFF2-40B4-BE49-F238E27FC236}">
                  <a16:creationId xmlns:a16="http://schemas.microsoft.com/office/drawing/2014/main" id="{00000000-0008-0000-0A00-0000B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96</xdr:row>
          <xdr:rowOff>6350</xdr:rowOff>
        </xdr:from>
        <xdr:to>
          <xdr:col>1</xdr:col>
          <xdr:colOff>0</xdr:colOff>
          <xdr:row>96</xdr:row>
          <xdr:rowOff>171450</xdr:rowOff>
        </xdr:to>
        <xdr:sp macro="" textlink="">
          <xdr:nvSpPr>
            <xdr:cNvPr id="11450" name="Check Box 186" hidden="1">
              <a:extLst>
                <a:ext uri="{63B3BB69-23CF-44E3-9099-C40C66FF867C}">
                  <a14:compatExt spid="_x0000_s11450"/>
                </a:ext>
                <a:ext uri="{FF2B5EF4-FFF2-40B4-BE49-F238E27FC236}">
                  <a16:creationId xmlns:a16="http://schemas.microsoft.com/office/drawing/2014/main" id="{00000000-0008-0000-0A00-0000B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96</xdr:row>
          <xdr:rowOff>12700</xdr:rowOff>
        </xdr:from>
        <xdr:to>
          <xdr:col>4</xdr:col>
          <xdr:colOff>209550</xdr:colOff>
          <xdr:row>96</xdr:row>
          <xdr:rowOff>177800</xdr:rowOff>
        </xdr:to>
        <xdr:sp macro="" textlink="">
          <xdr:nvSpPr>
            <xdr:cNvPr id="11451" name="Check Box 187" hidden="1">
              <a:extLst>
                <a:ext uri="{63B3BB69-23CF-44E3-9099-C40C66FF867C}">
                  <a14:compatExt spid="_x0000_s11451"/>
                </a:ext>
                <a:ext uri="{FF2B5EF4-FFF2-40B4-BE49-F238E27FC236}">
                  <a16:creationId xmlns:a16="http://schemas.microsoft.com/office/drawing/2014/main" id="{00000000-0008-0000-0A00-0000B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96</xdr:row>
          <xdr:rowOff>12700</xdr:rowOff>
        </xdr:from>
        <xdr:to>
          <xdr:col>7</xdr:col>
          <xdr:colOff>222250</xdr:colOff>
          <xdr:row>96</xdr:row>
          <xdr:rowOff>177800</xdr:rowOff>
        </xdr:to>
        <xdr:sp macro="" textlink="">
          <xdr:nvSpPr>
            <xdr:cNvPr id="11452" name="Check Box 188" hidden="1">
              <a:extLst>
                <a:ext uri="{63B3BB69-23CF-44E3-9099-C40C66FF867C}">
                  <a14:compatExt spid="_x0000_s11452"/>
                </a:ext>
                <a:ext uri="{FF2B5EF4-FFF2-40B4-BE49-F238E27FC236}">
                  <a16:creationId xmlns:a16="http://schemas.microsoft.com/office/drawing/2014/main" id="{00000000-0008-0000-0A00-0000B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44450</xdr:colOff>
          <xdr:row>96</xdr:row>
          <xdr:rowOff>19050</xdr:rowOff>
        </xdr:from>
        <xdr:to>
          <xdr:col>11</xdr:col>
          <xdr:colOff>215900</xdr:colOff>
          <xdr:row>97</xdr:row>
          <xdr:rowOff>0</xdr:rowOff>
        </xdr:to>
        <xdr:sp macro="" textlink="">
          <xdr:nvSpPr>
            <xdr:cNvPr id="11453" name="Check Box 189" hidden="1">
              <a:extLst>
                <a:ext uri="{63B3BB69-23CF-44E3-9099-C40C66FF867C}">
                  <a14:compatExt spid="_x0000_s11453"/>
                </a:ext>
                <a:ext uri="{FF2B5EF4-FFF2-40B4-BE49-F238E27FC236}">
                  <a16:creationId xmlns:a16="http://schemas.microsoft.com/office/drawing/2014/main" id="{00000000-0008-0000-0A00-0000B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96</xdr:row>
          <xdr:rowOff>12700</xdr:rowOff>
        </xdr:from>
        <xdr:to>
          <xdr:col>15</xdr:col>
          <xdr:colOff>209550</xdr:colOff>
          <xdr:row>96</xdr:row>
          <xdr:rowOff>177800</xdr:rowOff>
        </xdr:to>
        <xdr:sp macro="" textlink="">
          <xdr:nvSpPr>
            <xdr:cNvPr id="11454" name="Check Box 190" hidden="1">
              <a:extLst>
                <a:ext uri="{63B3BB69-23CF-44E3-9099-C40C66FF867C}">
                  <a14:compatExt spid="_x0000_s11454"/>
                </a:ext>
                <a:ext uri="{FF2B5EF4-FFF2-40B4-BE49-F238E27FC236}">
                  <a16:creationId xmlns:a16="http://schemas.microsoft.com/office/drawing/2014/main" id="{00000000-0008-0000-0A00-0000B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96</xdr:row>
          <xdr:rowOff>12700</xdr:rowOff>
        </xdr:from>
        <xdr:to>
          <xdr:col>18</xdr:col>
          <xdr:colOff>209550</xdr:colOff>
          <xdr:row>96</xdr:row>
          <xdr:rowOff>177800</xdr:rowOff>
        </xdr:to>
        <xdr:sp macro="" textlink="">
          <xdr:nvSpPr>
            <xdr:cNvPr id="11455" name="Check Box 191" hidden="1">
              <a:extLst>
                <a:ext uri="{63B3BB69-23CF-44E3-9099-C40C66FF867C}">
                  <a14:compatExt spid="_x0000_s11455"/>
                </a:ext>
                <a:ext uri="{FF2B5EF4-FFF2-40B4-BE49-F238E27FC236}">
                  <a16:creationId xmlns:a16="http://schemas.microsoft.com/office/drawing/2014/main" id="{00000000-0008-0000-0A00-0000B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xdr:colOff>
          <xdr:row>105</xdr:row>
          <xdr:rowOff>19050</xdr:rowOff>
        </xdr:from>
        <xdr:to>
          <xdr:col>0</xdr:col>
          <xdr:colOff>215900</xdr:colOff>
          <xdr:row>105</xdr:row>
          <xdr:rowOff>184150</xdr:rowOff>
        </xdr:to>
        <xdr:sp macro="" textlink="">
          <xdr:nvSpPr>
            <xdr:cNvPr id="11456" name="Check Box 192" hidden="1">
              <a:extLst>
                <a:ext uri="{63B3BB69-23CF-44E3-9099-C40C66FF867C}">
                  <a14:compatExt spid="_x0000_s11456"/>
                </a:ext>
                <a:ext uri="{FF2B5EF4-FFF2-40B4-BE49-F238E27FC236}">
                  <a16:creationId xmlns:a16="http://schemas.microsoft.com/office/drawing/2014/main" id="{00000000-0008-0000-0A00-0000C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105</xdr:row>
          <xdr:rowOff>12700</xdr:rowOff>
        </xdr:from>
        <xdr:to>
          <xdr:col>4</xdr:col>
          <xdr:colOff>215900</xdr:colOff>
          <xdr:row>105</xdr:row>
          <xdr:rowOff>177800</xdr:rowOff>
        </xdr:to>
        <xdr:sp macro="" textlink="">
          <xdr:nvSpPr>
            <xdr:cNvPr id="11457" name="Check Box 193" hidden="1">
              <a:extLst>
                <a:ext uri="{63B3BB69-23CF-44E3-9099-C40C66FF867C}">
                  <a14:compatExt spid="_x0000_s11457"/>
                </a:ext>
                <a:ext uri="{FF2B5EF4-FFF2-40B4-BE49-F238E27FC236}">
                  <a16:creationId xmlns:a16="http://schemas.microsoft.com/office/drawing/2014/main" id="{00000000-0008-0000-0A00-0000C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105</xdr:row>
          <xdr:rowOff>12700</xdr:rowOff>
        </xdr:from>
        <xdr:to>
          <xdr:col>7</xdr:col>
          <xdr:colOff>215900</xdr:colOff>
          <xdr:row>105</xdr:row>
          <xdr:rowOff>177800</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A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105</xdr:row>
          <xdr:rowOff>19050</xdr:rowOff>
        </xdr:from>
        <xdr:to>
          <xdr:col>11</xdr:col>
          <xdr:colOff>209550</xdr:colOff>
          <xdr:row>106</xdr:row>
          <xdr:rowOff>0</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A00-0000C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105</xdr:row>
          <xdr:rowOff>19050</xdr:rowOff>
        </xdr:from>
        <xdr:to>
          <xdr:col>15</xdr:col>
          <xdr:colOff>203200</xdr:colOff>
          <xdr:row>106</xdr:row>
          <xdr:rowOff>0</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A00-0000C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63500</xdr:colOff>
          <xdr:row>105</xdr:row>
          <xdr:rowOff>12700</xdr:rowOff>
        </xdr:from>
        <xdr:to>
          <xdr:col>19</xdr:col>
          <xdr:colOff>6350</xdr:colOff>
          <xdr:row>105</xdr:row>
          <xdr:rowOff>177800</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0A00-0000C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110</xdr:row>
          <xdr:rowOff>12700</xdr:rowOff>
        </xdr:from>
        <xdr:to>
          <xdr:col>1</xdr:col>
          <xdr:colOff>0</xdr:colOff>
          <xdr:row>110</xdr:row>
          <xdr:rowOff>171450</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0A00-0000C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110</xdr:row>
          <xdr:rowOff>12700</xdr:rowOff>
        </xdr:from>
        <xdr:to>
          <xdr:col>4</xdr:col>
          <xdr:colOff>228600</xdr:colOff>
          <xdr:row>110</xdr:row>
          <xdr:rowOff>177800</xdr:rowOff>
        </xdr:to>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0A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110</xdr:row>
          <xdr:rowOff>12700</xdr:rowOff>
        </xdr:from>
        <xdr:to>
          <xdr:col>7</xdr:col>
          <xdr:colOff>222250</xdr:colOff>
          <xdr:row>110</xdr:row>
          <xdr:rowOff>177800</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0A00-0000C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44450</xdr:colOff>
          <xdr:row>110</xdr:row>
          <xdr:rowOff>12700</xdr:rowOff>
        </xdr:from>
        <xdr:to>
          <xdr:col>11</xdr:col>
          <xdr:colOff>215900</xdr:colOff>
          <xdr:row>110</xdr:row>
          <xdr:rowOff>177800</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A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110</xdr:row>
          <xdr:rowOff>19050</xdr:rowOff>
        </xdr:from>
        <xdr:to>
          <xdr:col>15</xdr:col>
          <xdr:colOff>190500</xdr:colOff>
          <xdr:row>111</xdr:row>
          <xdr:rowOff>0</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0A00-0000C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110</xdr:row>
          <xdr:rowOff>12700</xdr:rowOff>
        </xdr:from>
        <xdr:to>
          <xdr:col>18</xdr:col>
          <xdr:colOff>222250</xdr:colOff>
          <xdr:row>110</xdr:row>
          <xdr:rowOff>177800</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A00-0000C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xdr:colOff>
          <xdr:row>83</xdr:row>
          <xdr:rowOff>12700</xdr:rowOff>
        </xdr:from>
        <xdr:to>
          <xdr:col>0</xdr:col>
          <xdr:colOff>215900</xdr:colOff>
          <xdr:row>83</xdr:row>
          <xdr:rowOff>177800</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A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xdr:colOff>
          <xdr:row>84</xdr:row>
          <xdr:rowOff>19050</xdr:rowOff>
        </xdr:from>
        <xdr:to>
          <xdr:col>0</xdr:col>
          <xdr:colOff>215900</xdr:colOff>
          <xdr:row>85</xdr:row>
          <xdr:rowOff>0</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A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xdr:colOff>
          <xdr:row>85</xdr:row>
          <xdr:rowOff>12700</xdr:rowOff>
        </xdr:from>
        <xdr:to>
          <xdr:col>0</xdr:col>
          <xdr:colOff>215900</xdr:colOff>
          <xdr:row>86</xdr:row>
          <xdr:rowOff>0</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A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86</xdr:row>
          <xdr:rowOff>6350</xdr:rowOff>
        </xdr:from>
        <xdr:to>
          <xdr:col>0</xdr:col>
          <xdr:colOff>209550</xdr:colOff>
          <xdr:row>86</xdr:row>
          <xdr:rowOff>171450</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A00-0000C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83</xdr:row>
          <xdr:rowOff>12700</xdr:rowOff>
        </xdr:from>
        <xdr:to>
          <xdr:col>7</xdr:col>
          <xdr:colOff>228600</xdr:colOff>
          <xdr:row>83</xdr:row>
          <xdr:rowOff>177800</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0A00-0000D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84</xdr:row>
          <xdr:rowOff>6350</xdr:rowOff>
        </xdr:from>
        <xdr:to>
          <xdr:col>7</xdr:col>
          <xdr:colOff>228600</xdr:colOff>
          <xdr:row>84</xdr:row>
          <xdr:rowOff>171450</xdr:rowOff>
        </xdr:to>
        <xdr:sp macro="" textlink="">
          <xdr:nvSpPr>
            <xdr:cNvPr id="11473" name="Check Box 209" hidden="1">
              <a:extLst>
                <a:ext uri="{63B3BB69-23CF-44E3-9099-C40C66FF867C}">
                  <a14:compatExt spid="_x0000_s11473"/>
                </a:ext>
                <a:ext uri="{FF2B5EF4-FFF2-40B4-BE49-F238E27FC236}">
                  <a16:creationId xmlns:a16="http://schemas.microsoft.com/office/drawing/2014/main" id="{00000000-0008-0000-0A00-0000D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85</xdr:row>
          <xdr:rowOff>6350</xdr:rowOff>
        </xdr:from>
        <xdr:to>
          <xdr:col>7</xdr:col>
          <xdr:colOff>228600</xdr:colOff>
          <xdr:row>85</xdr:row>
          <xdr:rowOff>177800</xdr:rowOff>
        </xdr:to>
        <xdr:sp macro="" textlink="">
          <xdr:nvSpPr>
            <xdr:cNvPr id="11474" name="Check Box 210" hidden="1">
              <a:extLst>
                <a:ext uri="{63B3BB69-23CF-44E3-9099-C40C66FF867C}">
                  <a14:compatExt spid="_x0000_s11474"/>
                </a:ext>
                <a:ext uri="{FF2B5EF4-FFF2-40B4-BE49-F238E27FC236}">
                  <a16:creationId xmlns:a16="http://schemas.microsoft.com/office/drawing/2014/main" id="{00000000-0008-0000-0A00-0000D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83</xdr:row>
          <xdr:rowOff>12700</xdr:rowOff>
        </xdr:from>
        <xdr:to>
          <xdr:col>14</xdr:col>
          <xdr:colOff>215900</xdr:colOff>
          <xdr:row>83</xdr:row>
          <xdr:rowOff>177800</xdr:rowOff>
        </xdr:to>
        <xdr:sp macro="" textlink="">
          <xdr:nvSpPr>
            <xdr:cNvPr id="11475" name="Check Box 211" hidden="1">
              <a:extLst>
                <a:ext uri="{63B3BB69-23CF-44E3-9099-C40C66FF867C}">
                  <a14:compatExt spid="_x0000_s11475"/>
                </a:ext>
                <a:ext uri="{FF2B5EF4-FFF2-40B4-BE49-F238E27FC236}">
                  <a16:creationId xmlns:a16="http://schemas.microsoft.com/office/drawing/2014/main" id="{00000000-0008-0000-0A00-0000D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84</xdr:row>
          <xdr:rowOff>19050</xdr:rowOff>
        </xdr:from>
        <xdr:to>
          <xdr:col>14</xdr:col>
          <xdr:colOff>215900</xdr:colOff>
          <xdr:row>84</xdr:row>
          <xdr:rowOff>184150</xdr:rowOff>
        </xdr:to>
        <xdr:sp macro="" textlink="">
          <xdr:nvSpPr>
            <xdr:cNvPr id="11476" name="Check Box 212" hidden="1">
              <a:extLst>
                <a:ext uri="{63B3BB69-23CF-44E3-9099-C40C66FF867C}">
                  <a14:compatExt spid="_x0000_s11476"/>
                </a:ext>
                <a:ext uri="{FF2B5EF4-FFF2-40B4-BE49-F238E27FC236}">
                  <a16:creationId xmlns:a16="http://schemas.microsoft.com/office/drawing/2014/main" id="{00000000-0008-0000-0A00-0000D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85</xdr:row>
          <xdr:rowOff>6350</xdr:rowOff>
        </xdr:from>
        <xdr:to>
          <xdr:col>14</xdr:col>
          <xdr:colOff>215900</xdr:colOff>
          <xdr:row>85</xdr:row>
          <xdr:rowOff>177800</xdr:rowOff>
        </xdr:to>
        <xdr:sp macro="" textlink="">
          <xdr:nvSpPr>
            <xdr:cNvPr id="11477" name="Check Box 213" hidden="1">
              <a:extLst>
                <a:ext uri="{63B3BB69-23CF-44E3-9099-C40C66FF867C}">
                  <a14:compatExt spid="_x0000_s11477"/>
                </a:ext>
                <a:ext uri="{FF2B5EF4-FFF2-40B4-BE49-F238E27FC236}">
                  <a16:creationId xmlns:a16="http://schemas.microsoft.com/office/drawing/2014/main" id="{00000000-0008-0000-0A00-0000D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44450</xdr:colOff>
          <xdr:row>83</xdr:row>
          <xdr:rowOff>19050</xdr:rowOff>
        </xdr:from>
        <xdr:to>
          <xdr:col>20</xdr:col>
          <xdr:colOff>215900</xdr:colOff>
          <xdr:row>83</xdr:row>
          <xdr:rowOff>177800</xdr:rowOff>
        </xdr:to>
        <xdr:sp macro="" textlink="">
          <xdr:nvSpPr>
            <xdr:cNvPr id="11478" name="Check Box 214" hidden="1">
              <a:extLst>
                <a:ext uri="{63B3BB69-23CF-44E3-9099-C40C66FF867C}">
                  <a14:compatExt spid="_x0000_s11478"/>
                </a:ext>
                <a:ext uri="{FF2B5EF4-FFF2-40B4-BE49-F238E27FC236}">
                  <a16:creationId xmlns:a16="http://schemas.microsoft.com/office/drawing/2014/main" id="{00000000-0008-0000-0A00-0000D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44450</xdr:colOff>
          <xdr:row>84</xdr:row>
          <xdr:rowOff>19050</xdr:rowOff>
        </xdr:from>
        <xdr:to>
          <xdr:col>20</xdr:col>
          <xdr:colOff>215900</xdr:colOff>
          <xdr:row>85</xdr:row>
          <xdr:rowOff>0</xdr:rowOff>
        </xdr:to>
        <xdr:sp macro="" textlink="">
          <xdr:nvSpPr>
            <xdr:cNvPr id="11479" name="Check Box 215" hidden="1">
              <a:extLst>
                <a:ext uri="{63B3BB69-23CF-44E3-9099-C40C66FF867C}">
                  <a14:compatExt spid="_x0000_s11479"/>
                </a:ext>
                <a:ext uri="{FF2B5EF4-FFF2-40B4-BE49-F238E27FC236}">
                  <a16:creationId xmlns:a16="http://schemas.microsoft.com/office/drawing/2014/main" id="{00000000-0008-0000-0A00-0000D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83</xdr:row>
          <xdr:rowOff>19050</xdr:rowOff>
        </xdr:from>
        <xdr:to>
          <xdr:col>26</xdr:col>
          <xdr:colOff>222250</xdr:colOff>
          <xdr:row>83</xdr:row>
          <xdr:rowOff>177800</xdr:rowOff>
        </xdr:to>
        <xdr:sp macro="" textlink="">
          <xdr:nvSpPr>
            <xdr:cNvPr id="11481" name="Check Box 217" hidden="1">
              <a:extLst>
                <a:ext uri="{63B3BB69-23CF-44E3-9099-C40C66FF867C}">
                  <a14:compatExt spid="_x0000_s11481"/>
                </a:ext>
                <a:ext uri="{FF2B5EF4-FFF2-40B4-BE49-F238E27FC236}">
                  <a16:creationId xmlns:a16="http://schemas.microsoft.com/office/drawing/2014/main" id="{00000000-0008-0000-0A00-0000D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99</xdr:row>
          <xdr:rowOff>6350</xdr:rowOff>
        </xdr:from>
        <xdr:to>
          <xdr:col>7</xdr:col>
          <xdr:colOff>209550</xdr:colOff>
          <xdr:row>99</xdr:row>
          <xdr:rowOff>171450</xdr:rowOff>
        </xdr:to>
        <xdr:sp macro="" textlink="">
          <xdr:nvSpPr>
            <xdr:cNvPr id="11482" name="Check Box 218" hidden="1">
              <a:extLst>
                <a:ext uri="{63B3BB69-23CF-44E3-9099-C40C66FF867C}">
                  <a14:compatExt spid="_x0000_s11482"/>
                </a:ext>
                <a:ext uri="{FF2B5EF4-FFF2-40B4-BE49-F238E27FC236}">
                  <a16:creationId xmlns:a16="http://schemas.microsoft.com/office/drawing/2014/main" id="{00000000-0008-0000-0A00-0000D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18142</xdr:colOff>
      <xdr:row>1</xdr:row>
      <xdr:rowOff>36286</xdr:rowOff>
    </xdr:from>
    <xdr:to>
      <xdr:col>8</xdr:col>
      <xdr:colOff>170612</xdr:colOff>
      <xdr:row>3</xdr:row>
      <xdr:rowOff>100392</xdr:rowOff>
    </xdr:to>
    <xdr:sp macro="" textlink="">
      <xdr:nvSpPr>
        <xdr:cNvPr id="2" name="テキスト ボックス 1">
          <a:extLst>
            <a:ext uri="{FF2B5EF4-FFF2-40B4-BE49-F238E27FC236}">
              <a16:creationId xmlns:a16="http://schemas.microsoft.com/office/drawing/2014/main" id="{F9E0A1FC-4CBD-4D65-A094-A93120CA5915}"/>
            </a:ext>
          </a:extLst>
        </xdr:cNvPr>
        <xdr:cNvSpPr txBox="1"/>
      </xdr:nvSpPr>
      <xdr:spPr>
        <a:xfrm>
          <a:off x="18142" y="199572"/>
          <a:ext cx="1966756" cy="436034"/>
        </a:xfrm>
        <a:prstGeom prst="rect">
          <a:avLst/>
        </a:prstGeom>
        <a:solidFill>
          <a:srgbClr val="CCFFFF"/>
        </a:solidFill>
        <a:ln>
          <a:solidFill>
            <a:srgbClr val="FF3399"/>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900">
              <a:latin typeface="BIZ UDPゴシック" panose="020B0400000000000000" pitchFamily="50" charset="-128"/>
              <a:ea typeface="BIZ UDPゴシック" panose="020B0400000000000000" pitchFamily="50" charset="-128"/>
            </a:rPr>
            <a:t>★黄色網掛け部にご入力ください。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緑部分は自動で反映されます</a:t>
          </a:r>
          <a:r>
            <a:rPr kumimoji="1" lang="ja-JP" altLang="en-US" sz="900">
              <a:latin typeface="HGS創英角ｺﾞｼｯｸUB" panose="020B0900000000000000" pitchFamily="50" charset="-128"/>
              <a:ea typeface="HGS創英角ｺﾞｼｯｸUB" panose="020B0900000000000000" pitchFamily="50" charset="-128"/>
            </a:rPr>
            <a:t>。</a:t>
          </a:r>
        </a:p>
      </xdr:txBody>
    </xdr:sp>
    <xdr:clientData/>
  </xdr:twoCellAnchor>
  <xdr:twoCellAnchor>
    <xdr:from>
      <xdr:col>20</xdr:col>
      <xdr:colOff>184727</xdr:colOff>
      <xdr:row>34</xdr:row>
      <xdr:rowOff>103909</xdr:rowOff>
    </xdr:from>
    <xdr:to>
      <xdr:col>26</xdr:col>
      <xdr:colOff>220188</xdr:colOff>
      <xdr:row>37</xdr:row>
      <xdr:rowOff>177461</xdr:rowOff>
    </xdr:to>
    <xdr:cxnSp macro="">
      <xdr:nvCxnSpPr>
        <xdr:cNvPr id="3" name="直線矢印コネクタ 2">
          <a:extLst>
            <a:ext uri="{FF2B5EF4-FFF2-40B4-BE49-F238E27FC236}">
              <a16:creationId xmlns:a16="http://schemas.microsoft.com/office/drawing/2014/main" id="{C75B1EC4-DCE2-4C6C-88FA-DF7FFD67E880}"/>
            </a:ext>
          </a:extLst>
        </xdr:cNvPr>
        <xdr:cNvCxnSpPr>
          <a:cxnSpLocks/>
          <a:stCxn id="9" idx="1"/>
        </xdr:cNvCxnSpPr>
      </xdr:nvCxnSpPr>
      <xdr:spPr>
        <a:xfrm flipH="1" flipV="1">
          <a:off x="4802909" y="6072909"/>
          <a:ext cx="1420915" cy="766279"/>
        </a:xfrm>
        <a:prstGeom prst="straightConnector1">
          <a:avLst/>
        </a:prstGeom>
        <a:ln w="19050">
          <a:solidFill>
            <a:srgbClr val="FF33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xdr:colOff>
      <xdr:row>26</xdr:row>
      <xdr:rowOff>37326</xdr:rowOff>
    </xdr:from>
    <xdr:to>
      <xdr:col>29</xdr:col>
      <xdr:colOff>141895</xdr:colOff>
      <xdr:row>26</xdr:row>
      <xdr:rowOff>63499</xdr:rowOff>
    </xdr:to>
    <xdr:cxnSp macro="">
      <xdr:nvCxnSpPr>
        <xdr:cNvPr id="6" name="直線矢印コネクタ 5">
          <a:extLst>
            <a:ext uri="{FF2B5EF4-FFF2-40B4-BE49-F238E27FC236}">
              <a16:creationId xmlns:a16="http://schemas.microsoft.com/office/drawing/2014/main" id="{9BDB7A1C-FD2F-4FB3-A925-49F12BBF7817}"/>
            </a:ext>
          </a:extLst>
        </xdr:cNvPr>
        <xdr:cNvCxnSpPr/>
      </xdr:nvCxnSpPr>
      <xdr:spPr>
        <a:xfrm flipH="1">
          <a:off x="5216072" y="4500469"/>
          <a:ext cx="1502609" cy="26173"/>
        </a:xfrm>
        <a:prstGeom prst="straightConnector1">
          <a:avLst/>
        </a:prstGeom>
        <a:ln w="19050">
          <a:solidFill>
            <a:srgbClr val="FF33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216113</xdr:colOff>
      <xdr:row>23</xdr:row>
      <xdr:rowOff>63500</xdr:rowOff>
    </xdr:from>
    <xdr:to>
      <xdr:col>38</xdr:col>
      <xdr:colOff>167020</xdr:colOff>
      <xdr:row>28</xdr:row>
      <xdr:rowOff>232123</xdr:rowOff>
    </xdr:to>
    <xdr:sp macro="" textlink="">
      <xdr:nvSpPr>
        <xdr:cNvPr id="7" name="テキスト ボックス 6">
          <a:extLst>
            <a:ext uri="{FF2B5EF4-FFF2-40B4-BE49-F238E27FC236}">
              <a16:creationId xmlns:a16="http://schemas.microsoft.com/office/drawing/2014/main" id="{4EE98269-9BA5-4ADF-BBB4-DC6962C7F4F6}"/>
            </a:ext>
          </a:extLst>
        </xdr:cNvPr>
        <xdr:cNvSpPr txBox="1"/>
      </xdr:nvSpPr>
      <xdr:spPr>
        <a:xfrm>
          <a:off x="6112542" y="4145643"/>
          <a:ext cx="2345764" cy="821766"/>
        </a:xfrm>
        <a:prstGeom prst="rect">
          <a:avLst/>
        </a:prstGeom>
        <a:solidFill>
          <a:srgbClr val="CCFFFF"/>
        </a:solidFill>
        <a:ln w="12700" cmpd="sng">
          <a:solidFill>
            <a:srgbClr val="FF33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BIZ UDPゴシック" panose="020B0400000000000000" pitchFamily="50" charset="-128"/>
              <a:ea typeface="BIZ UDPゴシック" panose="020B0400000000000000" pitchFamily="50" charset="-128"/>
            </a:rPr>
            <a:t>現地会場で直接参加した参加者や主催者、出展者等を合わせた</a:t>
          </a:r>
          <a:r>
            <a:rPr kumimoji="1" lang="en-US" altLang="ja-JP" sz="1050">
              <a:latin typeface="BIZ UDPゴシック" panose="020B0400000000000000" pitchFamily="50" charset="-128"/>
              <a:ea typeface="BIZ UDPゴシック" panose="020B0400000000000000" pitchFamily="50" charset="-128"/>
            </a:rPr>
            <a:t>1</a:t>
          </a:r>
          <a:r>
            <a:rPr kumimoji="1" lang="ja-JP" altLang="en-US" sz="1050">
              <a:latin typeface="BIZ UDPゴシック" panose="020B0400000000000000" pitchFamily="50" charset="-128"/>
              <a:ea typeface="BIZ UDPゴシック" panose="020B0400000000000000" pitchFamily="50" charset="-128"/>
            </a:rPr>
            <a:t>日当たりの人数をご記入ください。</a:t>
          </a:r>
          <a:endParaRPr kumimoji="1" lang="en-US" altLang="ja-JP" sz="1050">
            <a:latin typeface="BIZ UDPゴシック" panose="020B0400000000000000" pitchFamily="50" charset="-128"/>
            <a:ea typeface="BIZ UDPゴシック" panose="020B0400000000000000" pitchFamily="50" charset="-128"/>
          </a:endParaRPr>
        </a:p>
        <a:p>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観客等の一般来場者は含みません</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220188</xdr:colOff>
      <xdr:row>35</xdr:row>
      <xdr:rowOff>200397</xdr:rowOff>
    </xdr:from>
    <xdr:to>
      <xdr:col>39</xdr:col>
      <xdr:colOff>142688</xdr:colOff>
      <xdr:row>39</xdr:row>
      <xdr:rowOff>154524</xdr:rowOff>
    </xdr:to>
    <xdr:sp macro="" textlink="">
      <xdr:nvSpPr>
        <xdr:cNvPr id="9" name="テキスト ボックス 8">
          <a:extLst>
            <a:ext uri="{FF2B5EF4-FFF2-40B4-BE49-F238E27FC236}">
              <a16:creationId xmlns:a16="http://schemas.microsoft.com/office/drawing/2014/main" id="{330F8C6A-5458-4895-AB56-7AA59280077E}"/>
            </a:ext>
          </a:extLst>
        </xdr:cNvPr>
        <xdr:cNvSpPr txBox="1"/>
      </xdr:nvSpPr>
      <xdr:spPr>
        <a:xfrm>
          <a:off x="6223824" y="6400306"/>
          <a:ext cx="2520228" cy="877763"/>
        </a:xfrm>
        <a:prstGeom prst="rect">
          <a:avLst/>
        </a:prstGeom>
        <a:solidFill>
          <a:srgbClr val="CCFFFF"/>
        </a:solidFill>
        <a:ln w="12700" cmpd="sng">
          <a:solidFill>
            <a:srgbClr val="FF33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上記の現地参加者数のほかに市民向けセミナーや展示会</a:t>
          </a:r>
          <a:r>
            <a:rPr lang="ja-JP" altLang="en-US" sz="1100">
              <a:solidFill>
                <a:schemeClr val="dk1"/>
              </a:solidFill>
              <a:effectLst/>
              <a:latin typeface="BIZ UDPゴシック" panose="020B0400000000000000" pitchFamily="50" charset="-128"/>
              <a:ea typeface="BIZ UDPゴシック" panose="020B0400000000000000" pitchFamily="50" charset="-128"/>
              <a:cs typeface="+mn-cs"/>
            </a:rPr>
            <a:t>、スポーツ大会</a:t>
          </a: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等で一般</a:t>
          </a:r>
          <a:r>
            <a:rPr lang="ja-JP" altLang="en-US" sz="1100">
              <a:solidFill>
                <a:schemeClr val="dk1"/>
              </a:solidFill>
              <a:effectLst/>
              <a:latin typeface="BIZ UDPゴシック" panose="020B0400000000000000" pitchFamily="50" charset="-128"/>
              <a:ea typeface="BIZ UDPゴシック" panose="020B0400000000000000" pitchFamily="50" charset="-128"/>
              <a:cs typeface="+mn-cs"/>
            </a:rPr>
            <a:t>来場者</a:t>
          </a: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が</a:t>
          </a:r>
          <a:r>
            <a:rPr lang="ja-JP" altLang="en-US" sz="1100">
              <a:solidFill>
                <a:schemeClr val="dk1"/>
              </a:solidFill>
              <a:effectLst/>
              <a:latin typeface="BIZ UDPゴシック" panose="020B0400000000000000" pitchFamily="50" charset="-128"/>
              <a:ea typeface="BIZ UDPゴシック" panose="020B0400000000000000" pitchFamily="50" charset="-128"/>
              <a:cs typeface="+mn-cs"/>
            </a:rPr>
            <a:t>あった</a:t>
          </a: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場合にご記入ください。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abc-1234@marumarumaru."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2" Type="http://schemas.openxmlformats.org/officeDocument/2006/relationships/drawing" Target="../drawings/drawing7.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10.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61.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50" Type="http://schemas.openxmlformats.org/officeDocument/2006/relationships/ctrlProp" Target="../ctrlProps/ctrlProp85.xml"/><Relationship Id="rId55" Type="http://schemas.openxmlformats.org/officeDocument/2006/relationships/ctrlProp" Target="../ctrlProps/ctrlProp90.xml"/><Relationship Id="rId63" Type="http://schemas.openxmlformats.org/officeDocument/2006/relationships/ctrlProp" Target="../ctrlProps/ctrlProp98.xml"/><Relationship Id="rId68" Type="http://schemas.openxmlformats.org/officeDocument/2006/relationships/ctrlProp" Target="../ctrlProps/ctrlProp103.xml"/><Relationship Id="rId76" Type="http://schemas.openxmlformats.org/officeDocument/2006/relationships/ctrlProp" Target="../ctrlProps/ctrlProp111.xml"/><Relationship Id="rId84" Type="http://schemas.openxmlformats.org/officeDocument/2006/relationships/ctrlProp" Target="../ctrlProps/ctrlProp119.xml"/><Relationship Id="rId89" Type="http://schemas.openxmlformats.org/officeDocument/2006/relationships/ctrlProp" Target="../ctrlProps/ctrlProp124.xml"/><Relationship Id="rId97" Type="http://schemas.openxmlformats.org/officeDocument/2006/relationships/ctrlProp" Target="../ctrlProps/ctrlProp132.xml"/><Relationship Id="rId7" Type="http://schemas.openxmlformats.org/officeDocument/2006/relationships/ctrlProp" Target="../ctrlProps/ctrlProp42.xml"/><Relationship Id="rId71" Type="http://schemas.openxmlformats.org/officeDocument/2006/relationships/ctrlProp" Target="../ctrlProps/ctrlProp106.xml"/><Relationship Id="rId92" Type="http://schemas.openxmlformats.org/officeDocument/2006/relationships/ctrlProp" Target="../ctrlProps/ctrlProp127.xml"/><Relationship Id="rId2" Type="http://schemas.openxmlformats.org/officeDocument/2006/relationships/drawing" Target="../drawings/drawing8.xml"/><Relationship Id="rId16" Type="http://schemas.openxmlformats.org/officeDocument/2006/relationships/ctrlProp" Target="../ctrlProps/ctrlProp51.xml"/><Relationship Id="rId29" Type="http://schemas.openxmlformats.org/officeDocument/2006/relationships/ctrlProp" Target="../ctrlProps/ctrlProp64.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3" Type="http://schemas.openxmlformats.org/officeDocument/2006/relationships/ctrlProp" Target="../ctrlProps/ctrlProp88.xml"/><Relationship Id="rId58" Type="http://schemas.openxmlformats.org/officeDocument/2006/relationships/ctrlProp" Target="../ctrlProps/ctrlProp93.xml"/><Relationship Id="rId66" Type="http://schemas.openxmlformats.org/officeDocument/2006/relationships/ctrlProp" Target="../ctrlProps/ctrlProp101.xml"/><Relationship Id="rId74" Type="http://schemas.openxmlformats.org/officeDocument/2006/relationships/ctrlProp" Target="../ctrlProps/ctrlProp109.xml"/><Relationship Id="rId79" Type="http://schemas.openxmlformats.org/officeDocument/2006/relationships/ctrlProp" Target="../ctrlProps/ctrlProp114.xml"/><Relationship Id="rId87" Type="http://schemas.openxmlformats.org/officeDocument/2006/relationships/ctrlProp" Target="../ctrlProps/ctrlProp122.xml"/><Relationship Id="rId102" Type="http://schemas.openxmlformats.org/officeDocument/2006/relationships/ctrlProp" Target="../ctrlProps/ctrlProp137.xml"/><Relationship Id="rId5" Type="http://schemas.openxmlformats.org/officeDocument/2006/relationships/ctrlProp" Target="../ctrlProps/ctrlProp40.xml"/><Relationship Id="rId61" Type="http://schemas.openxmlformats.org/officeDocument/2006/relationships/ctrlProp" Target="../ctrlProps/ctrlProp96.xml"/><Relationship Id="rId82" Type="http://schemas.openxmlformats.org/officeDocument/2006/relationships/ctrlProp" Target="../ctrlProps/ctrlProp117.xml"/><Relationship Id="rId90" Type="http://schemas.openxmlformats.org/officeDocument/2006/relationships/ctrlProp" Target="../ctrlProps/ctrlProp125.xml"/><Relationship Id="rId95" Type="http://schemas.openxmlformats.org/officeDocument/2006/relationships/ctrlProp" Target="../ctrlProps/ctrlProp130.xml"/><Relationship Id="rId19" Type="http://schemas.openxmlformats.org/officeDocument/2006/relationships/ctrlProp" Target="../ctrlProps/ctrlProp5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trlProp" Target="../ctrlProps/ctrlProp83.xml"/><Relationship Id="rId56" Type="http://schemas.openxmlformats.org/officeDocument/2006/relationships/ctrlProp" Target="../ctrlProps/ctrlProp91.xml"/><Relationship Id="rId64" Type="http://schemas.openxmlformats.org/officeDocument/2006/relationships/ctrlProp" Target="../ctrlProps/ctrlProp99.xml"/><Relationship Id="rId69" Type="http://schemas.openxmlformats.org/officeDocument/2006/relationships/ctrlProp" Target="../ctrlProps/ctrlProp104.xml"/><Relationship Id="rId77" Type="http://schemas.openxmlformats.org/officeDocument/2006/relationships/ctrlProp" Target="../ctrlProps/ctrlProp112.xml"/><Relationship Id="rId100" Type="http://schemas.openxmlformats.org/officeDocument/2006/relationships/ctrlProp" Target="../ctrlProps/ctrlProp135.xml"/><Relationship Id="rId8" Type="http://schemas.openxmlformats.org/officeDocument/2006/relationships/ctrlProp" Target="../ctrlProps/ctrlProp43.xml"/><Relationship Id="rId51" Type="http://schemas.openxmlformats.org/officeDocument/2006/relationships/ctrlProp" Target="../ctrlProps/ctrlProp86.xml"/><Relationship Id="rId72" Type="http://schemas.openxmlformats.org/officeDocument/2006/relationships/ctrlProp" Target="../ctrlProps/ctrlProp107.xml"/><Relationship Id="rId80" Type="http://schemas.openxmlformats.org/officeDocument/2006/relationships/ctrlProp" Target="../ctrlProps/ctrlProp115.xml"/><Relationship Id="rId85" Type="http://schemas.openxmlformats.org/officeDocument/2006/relationships/ctrlProp" Target="../ctrlProps/ctrlProp120.xml"/><Relationship Id="rId93" Type="http://schemas.openxmlformats.org/officeDocument/2006/relationships/ctrlProp" Target="../ctrlProps/ctrlProp128.xml"/><Relationship Id="rId98" Type="http://schemas.openxmlformats.org/officeDocument/2006/relationships/ctrlProp" Target="../ctrlProps/ctrlProp133.xml"/><Relationship Id="rId3" Type="http://schemas.openxmlformats.org/officeDocument/2006/relationships/vmlDrawing" Target="../drawings/vmlDrawing3.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59" Type="http://schemas.openxmlformats.org/officeDocument/2006/relationships/ctrlProp" Target="../ctrlProps/ctrlProp94.xml"/><Relationship Id="rId67" Type="http://schemas.openxmlformats.org/officeDocument/2006/relationships/ctrlProp" Target="../ctrlProps/ctrlProp102.xml"/><Relationship Id="rId20" Type="http://schemas.openxmlformats.org/officeDocument/2006/relationships/ctrlProp" Target="../ctrlProps/ctrlProp55.xml"/><Relationship Id="rId41" Type="http://schemas.openxmlformats.org/officeDocument/2006/relationships/ctrlProp" Target="../ctrlProps/ctrlProp76.xml"/><Relationship Id="rId54" Type="http://schemas.openxmlformats.org/officeDocument/2006/relationships/ctrlProp" Target="../ctrlProps/ctrlProp89.xml"/><Relationship Id="rId62" Type="http://schemas.openxmlformats.org/officeDocument/2006/relationships/ctrlProp" Target="../ctrlProps/ctrlProp97.xml"/><Relationship Id="rId70" Type="http://schemas.openxmlformats.org/officeDocument/2006/relationships/ctrlProp" Target="../ctrlProps/ctrlProp105.xml"/><Relationship Id="rId75" Type="http://schemas.openxmlformats.org/officeDocument/2006/relationships/ctrlProp" Target="../ctrlProps/ctrlProp110.xml"/><Relationship Id="rId83" Type="http://schemas.openxmlformats.org/officeDocument/2006/relationships/ctrlProp" Target="../ctrlProps/ctrlProp118.xml"/><Relationship Id="rId88" Type="http://schemas.openxmlformats.org/officeDocument/2006/relationships/ctrlProp" Target="../ctrlProps/ctrlProp123.xml"/><Relationship Id="rId91" Type="http://schemas.openxmlformats.org/officeDocument/2006/relationships/ctrlProp" Target="../ctrlProps/ctrlProp126.xml"/><Relationship Id="rId96" Type="http://schemas.openxmlformats.org/officeDocument/2006/relationships/ctrlProp" Target="../ctrlProps/ctrlProp131.xml"/><Relationship Id="rId1" Type="http://schemas.openxmlformats.org/officeDocument/2006/relationships/printerSettings" Target="../printerSettings/printerSettings11.bin"/><Relationship Id="rId6" Type="http://schemas.openxmlformats.org/officeDocument/2006/relationships/ctrlProp" Target="../ctrlProps/ctrlProp41.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49" Type="http://schemas.openxmlformats.org/officeDocument/2006/relationships/ctrlProp" Target="../ctrlProps/ctrlProp84.xml"/><Relationship Id="rId57" Type="http://schemas.openxmlformats.org/officeDocument/2006/relationships/ctrlProp" Target="../ctrlProps/ctrlProp92.xml"/><Relationship Id="rId10" Type="http://schemas.openxmlformats.org/officeDocument/2006/relationships/ctrlProp" Target="../ctrlProps/ctrlProp45.xml"/><Relationship Id="rId31" Type="http://schemas.openxmlformats.org/officeDocument/2006/relationships/ctrlProp" Target="../ctrlProps/ctrlProp66.xml"/><Relationship Id="rId44" Type="http://schemas.openxmlformats.org/officeDocument/2006/relationships/ctrlProp" Target="../ctrlProps/ctrlProp79.xml"/><Relationship Id="rId52" Type="http://schemas.openxmlformats.org/officeDocument/2006/relationships/ctrlProp" Target="../ctrlProps/ctrlProp87.xml"/><Relationship Id="rId60" Type="http://schemas.openxmlformats.org/officeDocument/2006/relationships/ctrlProp" Target="../ctrlProps/ctrlProp95.xml"/><Relationship Id="rId65" Type="http://schemas.openxmlformats.org/officeDocument/2006/relationships/ctrlProp" Target="../ctrlProps/ctrlProp100.xml"/><Relationship Id="rId73" Type="http://schemas.openxmlformats.org/officeDocument/2006/relationships/ctrlProp" Target="../ctrlProps/ctrlProp108.xml"/><Relationship Id="rId78" Type="http://schemas.openxmlformats.org/officeDocument/2006/relationships/ctrlProp" Target="../ctrlProps/ctrlProp113.xml"/><Relationship Id="rId81" Type="http://schemas.openxmlformats.org/officeDocument/2006/relationships/ctrlProp" Target="../ctrlProps/ctrlProp116.xml"/><Relationship Id="rId86" Type="http://schemas.openxmlformats.org/officeDocument/2006/relationships/ctrlProp" Target="../ctrlProps/ctrlProp121.xml"/><Relationship Id="rId94" Type="http://schemas.openxmlformats.org/officeDocument/2006/relationships/ctrlProp" Target="../ctrlProps/ctrlProp129.xml"/><Relationship Id="rId99" Type="http://schemas.openxmlformats.org/officeDocument/2006/relationships/ctrlProp" Target="../ctrlProps/ctrlProp134.xml"/><Relationship Id="rId101" Type="http://schemas.openxmlformats.org/officeDocument/2006/relationships/ctrlProp" Target="../ctrlProps/ctrlProp136.xml"/><Relationship Id="rId4" Type="http://schemas.openxmlformats.org/officeDocument/2006/relationships/ctrlProp" Target="../ctrlProps/ctrlProp39.xml"/><Relationship Id="rId9" Type="http://schemas.openxmlformats.org/officeDocument/2006/relationships/ctrlProp" Target="../ctrlProps/ctrlProp44.xml"/><Relationship Id="rId13" Type="http://schemas.openxmlformats.org/officeDocument/2006/relationships/ctrlProp" Target="../ctrlProps/ctrlProp48.xml"/><Relationship Id="rId18" Type="http://schemas.openxmlformats.org/officeDocument/2006/relationships/ctrlProp" Target="../ctrlProps/ctrlProp53.xml"/><Relationship Id="rId39" Type="http://schemas.openxmlformats.org/officeDocument/2006/relationships/ctrlProp" Target="../ctrlProps/ctrlProp7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K71"/>
  <sheetViews>
    <sheetView tabSelected="1" zoomScale="70" zoomScaleNormal="70" zoomScaleSheetLayoutView="85" workbookViewId="0">
      <selection activeCell="L31" sqref="L31"/>
    </sheetView>
  </sheetViews>
  <sheetFormatPr defaultColWidth="9" defaultRowHeight="13" x14ac:dyDescent="0.55000000000000004"/>
  <cols>
    <col min="1" max="6" width="2.25" style="124" customWidth="1"/>
    <col min="7" max="35" width="2.25" style="42" customWidth="1"/>
    <col min="36" max="36" width="2.75" style="42" customWidth="1"/>
    <col min="37" max="38" width="2.25" style="42" customWidth="1"/>
    <col min="39" max="43" width="2.5" style="42" customWidth="1"/>
    <col min="44" max="46" width="9" style="42"/>
    <col min="47" max="47" width="3.4140625" style="42" customWidth="1"/>
    <col min="48" max="16384" width="9" style="42"/>
  </cols>
  <sheetData>
    <row r="1" spans="1:36" s="48" customFormat="1" ht="15" customHeight="1" x14ac:dyDescent="0.55000000000000004">
      <c r="A1" s="67" t="s">
        <v>119</v>
      </c>
      <c r="B1" s="67"/>
      <c r="C1" s="67"/>
      <c r="D1" s="67"/>
      <c r="E1" s="67"/>
      <c r="F1" s="67"/>
    </row>
    <row r="2" spans="1:36" s="48" customFormat="1" ht="16" x14ac:dyDescent="0.55000000000000004">
      <c r="A2" s="344" t="s">
        <v>213</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row>
    <row r="3" spans="1:36" s="48" customFormat="1" ht="5" customHeight="1" x14ac:dyDescent="0.55000000000000004">
      <c r="A3" s="69"/>
      <c r="B3" s="69"/>
      <c r="C3" s="69"/>
      <c r="D3" s="69"/>
      <c r="E3" s="69"/>
      <c r="F3" s="69"/>
      <c r="G3" s="68"/>
      <c r="H3" s="68"/>
      <c r="I3" s="68"/>
      <c r="J3" s="68"/>
      <c r="Z3" s="70"/>
    </row>
    <row r="4" spans="1:36" s="48" customFormat="1" ht="15" customHeight="1" x14ac:dyDescent="0.55000000000000004">
      <c r="AC4" s="246">
        <v>45901</v>
      </c>
      <c r="AD4" s="247"/>
      <c r="AE4" s="247"/>
      <c r="AF4" s="247"/>
      <c r="AG4" s="247"/>
      <c r="AH4" s="247"/>
      <c r="AI4" s="247"/>
      <c r="AJ4" s="247"/>
    </row>
    <row r="5" spans="1:36" s="48" customFormat="1" ht="15" customHeight="1" x14ac:dyDescent="0.55000000000000004">
      <c r="A5" s="71" t="s">
        <v>0</v>
      </c>
      <c r="B5" s="71"/>
      <c r="C5" s="71"/>
      <c r="D5" s="71"/>
      <c r="E5" s="71"/>
      <c r="F5" s="71"/>
      <c r="G5" s="72"/>
      <c r="H5" s="72"/>
      <c r="I5" s="72"/>
      <c r="J5" s="72"/>
      <c r="K5" s="72"/>
      <c r="L5" s="72"/>
      <c r="M5" s="72"/>
      <c r="N5" s="72"/>
      <c r="O5" s="72"/>
      <c r="P5" s="72"/>
      <c r="Q5" s="72"/>
      <c r="R5" s="72"/>
      <c r="S5" s="72"/>
      <c r="T5" s="72"/>
      <c r="U5" s="72"/>
      <c r="V5" s="72"/>
      <c r="W5" s="72"/>
      <c r="X5" s="72"/>
      <c r="Y5" s="72"/>
      <c r="Z5" s="70"/>
      <c r="AA5" s="72"/>
      <c r="AB5" s="72"/>
      <c r="AC5" s="72"/>
      <c r="AD5" s="72"/>
      <c r="AE5" s="72"/>
      <c r="AF5" s="72"/>
      <c r="AG5" s="72"/>
      <c r="AH5" s="72"/>
      <c r="AI5" s="72"/>
      <c r="AJ5" s="72"/>
    </row>
    <row r="6" spans="1:36" s="48" customFormat="1" ht="15" customHeight="1" x14ac:dyDescent="0.55000000000000004">
      <c r="A6" s="71" t="s">
        <v>12</v>
      </c>
      <c r="B6" s="71"/>
      <c r="C6" s="71"/>
      <c r="D6" s="67"/>
      <c r="E6" s="71"/>
      <c r="F6" s="71"/>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row>
    <row r="7" spans="1:36" s="48" customFormat="1" ht="15" customHeight="1" x14ac:dyDescent="0.55000000000000004">
      <c r="A7" s="71"/>
      <c r="B7" s="71"/>
      <c r="C7" s="71"/>
      <c r="D7" s="71"/>
      <c r="E7" s="71"/>
      <c r="F7" s="71"/>
      <c r="G7" s="72"/>
      <c r="H7" s="72"/>
      <c r="I7" s="72"/>
      <c r="J7" s="72"/>
      <c r="K7" s="72"/>
      <c r="L7" s="72"/>
      <c r="M7" s="72"/>
      <c r="N7" s="72"/>
      <c r="O7" s="72"/>
      <c r="P7" s="72"/>
      <c r="Q7" s="345" t="s">
        <v>13</v>
      </c>
      <c r="R7" s="345"/>
      <c r="S7" s="345"/>
      <c r="T7" s="336" t="s">
        <v>6</v>
      </c>
      <c r="U7" s="336"/>
      <c r="V7" s="336"/>
      <c r="W7" s="336"/>
      <c r="X7" s="337" t="s">
        <v>419</v>
      </c>
      <c r="Y7" s="337"/>
      <c r="Z7" s="337"/>
      <c r="AA7" s="337"/>
      <c r="AB7" s="337"/>
      <c r="AC7" s="337"/>
      <c r="AD7" s="337"/>
      <c r="AE7" s="337"/>
      <c r="AF7" s="337"/>
      <c r="AG7" s="337"/>
      <c r="AH7" s="337"/>
      <c r="AI7" s="337"/>
      <c r="AJ7" s="337"/>
    </row>
    <row r="8" spans="1:36" s="48" customFormat="1" ht="15" customHeight="1" x14ac:dyDescent="0.55000000000000004">
      <c r="A8" s="71"/>
      <c r="B8" s="71"/>
      <c r="C8" s="231"/>
      <c r="D8" s="71"/>
      <c r="E8" s="71"/>
      <c r="F8" s="71"/>
      <c r="G8" s="72"/>
      <c r="H8" s="72"/>
      <c r="I8" s="72"/>
      <c r="J8" s="72"/>
      <c r="K8" s="72"/>
      <c r="L8" s="72"/>
      <c r="M8" s="72"/>
      <c r="N8" s="72"/>
      <c r="O8" s="72"/>
      <c r="P8" s="72"/>
      <c r="Q8" s="72"/>
      <c r="R8" s="72"/>
      <c r="S8" s="72"/>
      <c r="T8" s="336" t="s">
        <v>3</v>
      </c>
      <c r="U8" s="336"/>
      <c r="V8" s="336"/>
      <c r="W8" s="336"/>
      <c r="X8" s="123" t="s">
        <v>1</v>
      </c>
      <c r="Y8" s="347">
        <v>123</v>
      </c>
      <c r="Z8" s="347"/>
      <c r="AA8" s="347"/>
      <c r="AB8" s="123" t="s">
        <v>2</v>
      </c>
      <c r="AC8" s="348" t="s">
        <v>420</v>
      </c>
      <c r="AD8" s="348"/>
      <c r="AE8" s="348"/>
      <c r="AF8" s="348"/>
      <c r="AG8" s="123"/>
      <c r="AH8" s="123"/>
      <c r="AI8" s="123"/>
      <c r="AJ8" s="123"/>
    </row>
    <row r="9" spans="1:36" s="48" customFormat="1" ht="15" customHeight="1" x14ac:dyDescent="0.55000000000000004">
      <c r="A9" s="71"/>
      <c r="B9" s="71"/>
      <c r="C9" s="71"/>
      <c r="D9" s="71"/>
      <c r="E9" s="71"/>
      <c r="F9" s="71"/>
      <c r="G9" s="72"/>
      <c r="H9" s="72"/>
      <c r="I9" s="72"/>
      <c r="J9" s="72"/>
      <c r="K9" s="72"/>
      <c r="L9" s="72"/>
      <c r="M9" s="72"/>
      <c r="N9" s="72"/>
      <c r="O9" s="72"/>
      <c r="P9" s="72"/>
      <c r="Q9" s="72"/>
      <c r="R9" s="72"/>
      <c r="S9" s="72"/>
      <c r="T9" s="73"/>
      <c r="U9" s="73"/>
      <c r="V9" s="73"/>
      <c r="W9" s="73"/>
      <c r="X9" s="337" t="s">
        <v>421</v>
      </c>
      <c r="Y9" s="337"/>
      <c r="Z9" s="337"/>
      <c r="AA9" s="337"/>
      <c r="AB9" s="337"/>
      <c r="AC9" s="337"/>
      <c r="AD9" s="337"/>
      <c r="AE9" s="337"/>
      <c r="AF9" s="337"/>
      <c r="AG9" s="337"/>
      <c r="AH9" s="337"/>
      <c r="AI9" s="337"/>
      <c r="AJ9" s="337"/>
    </row>
    <row r="10" spans="1:36" s="48" customFormat="1" ht="15" customHeight="1" x14ac:dyDescent="0.55000000000000004">
      <c r="A10" s="71"/>
      <c r="B10" s="71"/>
      <c r="C10" s="71"/>
      <c r="D10" s="71"/>
      <c r="E10" s="71"/>
      <c r="F10" s="71"/>
      <c r="G10" s="72"/>
      <c r="H10" s="72"/>
      <c r="I10" s="72"/>
      <c r="J10" s="72"/>
      <c r="K10" s="72"/>
      <c r="L10" s="72"/>
      <c r="M10" s="72"/>
      <c r="N10" s="72"/>
      <c r="O10" s="72"/>
      <c r="P10" s="72"/>
      <c r="Q10" s="72"/>
      <c r="R10" s="72"/>
      <c r="S10" s="72"/>
      <c r="T10" s="336" t="s">
        <v>4</v>
      </c>
      <c r="U10" s="336"/>
      <c r="V10" s="336"/>
      <c r="W10" s="336"/>
      <c r="X10" s="337" t="s">
        <v>422</v>
      </c>
      <c r="Y10" s="337"/>
      <c r="Z10" s="337"/>
      <c r="AA10" s="337"/>
      <c r="AB10" s="337"/>
      <c r="AC10" s="337"/>
      <c r="AD10" s="337"/>
      <c r="AE10" s="337"/>
      <c r="AF10" s="337"/>
      <c r="AG10" s="123" t="s">
        <v>8</v>
      </c>
      <c r="AH10" s="123"/>
      <c r="AI10" s="123"/>
      <c r="AJ10" s="123"/>
    </row>
    <row r="11" spans="1:36" s="48" customFormat="1" ht="15" customHeight="1" x14ac:dyDescent="0.55000000000000004">
      <c r="A11" s="71"/>
      <c r="B11" s="71"/>
      <c r="C11" s="71"/>
      <c r="D11" s="71"/>
      <c r="E11" s="71"/>
      <c r="F11" s="71"/>
      <c r="G11" s="72"/>
      <c r="H11" s="72"/>
      <c r="I11" s="72"/>
      <c r="J11" s="72"/>
      <c r="K11" s="72"/>
      <c r="L11" s="72"/>
      <c r="M11" s="72"/>
      <c r="N11" s="72"/>
      <c r="O11" s="72"/>
      <c r="P11" s="72"/>
      <c r="Q11" s="72"/>
      <c r="R11" s="72"/>
      <c r="S11" s="72"/>
      <c r="T11" s="336" t="s">
        <v>7</v>
      </c>
      <c r="U11" s="336"/>
      <c r="V11" s="336"/>
      <c r="W11" s="336"/>
      <c r="X11" s="338" t="s">
        <v>423</v>
      </c>
      <c r="Y11" s="338"/>
      <c r="Z11" s="338"/>
      <c r="AA11" s="338"/>
      <c r="AB11" s="338"/>
      <c r="AC11" s="338"/>
      <c r="AD11" s="338"/>
      <c r="AE11" s="338"/>
      <c r="AF11" s="338"/>
      <c r="AG11" s="338"/>
      <c r="AH11" s="338"/>
      <c r="AI11" s="338"/>
      <c r="AJ11" s="338"/>
    </row>
    <row r="12" spans="1:36" s="48" customFormat="1" ht="4" customHeight="1" x14ac:dyDescent="0.55000000000000004">
      <c r="A12" s="71"/>
      <c r="B12" s="71"/>
      <c r="C12" s="71"/>
      <c r="D12" s="71"/>
      <c r="E12" s="71"/>
      <c r="F12" s="71"/>
      <c r="G12" s="72"/>
      <c r="H12" s="72"/>
      <c r="I12" s="72"/>
      <c r="J12" s="72"/>
      <c r="K12" s="72"/>
      <c r="L12" s="72"/>
      <c r="M12" s="72"/>
      <c r="N12" s="72"/>
      <c r="O12" s="72"/>
      <c r="P12" s="72"/>
      <c r="Q12" s="72"/>
      <c r="R12" s="72"/>
      <c r="S12" s="72"/>
      <c r="T12" s="72"/>
      <c r="U12" s="72"/>
      <c r="V12" s="72"/>
      <c r="W12" s="72"/>
      <c r="X12" s="232"/>
      <c r="Y12" s="232"/>
      <c r="Z12" s="232"/>
      <c r="AA12" s="232"/>
      <c r="AB12" s="232"/>
      <c r="AC12" s="232"/>
      <c r="AD12" s="232"/>
      <c r="AE12" s="232"/>
      <c r="AF12" s="232"/>
      <c r="AG12" s="232"/>
      <c r="AH12" s="232"/>
      <c r="AI12" s="232"/>
      <c r="AJ12" s="232"/>
    </row>
    <row r="13" spans="1:36" s="48" customFormat="1" ht="15" customHeight="1" x14ac:dyDescent="0.55000000000000004">
      <c r="A13" s="339" t="s">
        <v>218</v>
      </c>
      <c r="B13" s="340"/>
      <c r="C13" s="340"/>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row>
    <row r="14" spans="1:36" s="48" customFormat="1" ht="15" customHeight="1" x14ac:dyDescent="0.55000000000000004">
      <c r="A14" s="340"/>
      <c r="B14" s="340"/>
      <c r="C14" s="340"/>
      <c r="D14" s="340"/>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row>
    <row r="15" spans="1:36" s="48" customFormat="1" ht="3.5" customHeight="1" x14ac:dyDescent="0.55000000000000004">
      <c r="A15" s="71"/>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row>
    <row r="16" spans="1:36" s="48" customFormat="1" ht="22" customHeight="1" x14ac:dyDescent="0.55000000000000004">
      <c r="A16" s="248" t="s">
        <v>37</v>
      </c>
      <c r="B16" s="248"/>
      <c r="C16" s="248"/>
      <c r="D16" s="248"/>
      <c r="E16" s="248"/>
      <c r="F16" s="248"/>
      <c r="G16" s="248"/>
      <c r="H16" s="346" t="s">
        <v>424</v>
      </c>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row>
    <row r="17" spans="1:37" s="48" customFormat="1" ht="15.5" customHeight="1" x14ac:dyDescent="0.55000000000000004">
      <c r="A17" s="249" t="s">
        <v>5</v>
      </c>
      <c r="B17" s="250"/>
      <c r="C17" s="250"/>
      <c r="D17" s="250"/>
      <c r="E17" s="250"/>
      <c r="F17" s="250"/>
      <c r="G17" s="251"/>
      <c r="H17" s="255" t="s">
        <v>38</v>
      </c>
      <c r="I17" s="256"/>
      <c r="J17" s="256"/>
      <c r="K17" s="256"/>
      <c r="L17" s="256"/>
      <c r="M17" s="257" t="s">
        <v>425</v>
      </c>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9"/>
    </row>
    <row r="18" spans="1:37" s="48" customFormat="1" ht="15.5" customHeight="1" x14ac:dyDescent="0.55000000000000004">
      <c r="A18" s="252"/>
      <c r="B18" s="253"/>
      <c r="C18" s="253"/>
      <c r="D18" s="253"/>
      <c r="E18" s="253"/>
      <c r="F18" s="253"/>
      <c r="G18" s="254"/>
      <c r="H18" s="260" t="s">
        <v>39</v>
      </c>
      <c r="I18" s="261"/>
      <c r="J18" s="261"/>
      <c r="K18" s="261"/>
      <c r="L18" s="261"/>
      <c r="M18" s="262" t="s">
        <v>426</v>
      </c>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4"/>
    </row>
    <row r="19" spans="1:37" s="48" customFormat="1" ht="15.5" customHeight="1" x14ac:dyDescent="0.55000000000000004">
      <c r="A19" s="252"/>
      <c r="B19" s="253"/>
      <c r="C19" s="253"/>
      <c r="D19" s="253"/>
      <c r="E19" s="253"/>
      <c r="F19" s="253"/>
      <c r="G19" s="254"/>
      <c r="H19" s="265" t="s">
        <v>207</v>
      </c>
      <c r="I19" s="266"/>
      <c r="J19" s="266"/>
      <c r="K19" s="266"/>
      <c r="L19" s="266"/>
      <c r="M19" s="269" t="s">
        <v>427</v>
      </c>
      <c r="N19" s="270"/>
      <c r="O19" s="270"/>
      <c r="P19" s="270"/>
      <c r="Q19" s="270"/>
      <c r="R19" s="270"/>
      <c r="S19" s="270"/>
      <c r="T19" s="270"/>
      <c r="U19" s="271"/>
      <c r="V19" s="267" t="s">
        <v>208</v>
      </c>
      <c r="W19" s="268"/>
      <c r="X19" s="268"/>
      <c r="Y19" s="268"/>
      <c r="Z19" s="272" t="s">
        <v>423</v>
      </c>
      <c r="AA19" s="273"/>
      <c r="AB19" s="273"/>
      <c r="AC19" s="273"/>
      <c r="AD19" s="273"/>
      <c r="AE19" s="273"/>
      <c r="AF19" s="273"/>
      <c r="AG19" s="273"/>
      <c r="AH19" s="273"/>
      <c r="AI19" s="273"/>
      <c r="AJ19" s="274"/>
    </row>
    <row r="20" spans="1:37" s="48" customFormat="1" ht="14.5" customHeight="1" x14ac:dyDescent="0.55000000000000004">
      <c r="A20" s="248" t="s">
        <v>111</v>
      </c>
      <c r="B20" s="248"/>
      <c r="C20" s="248"/>
      <c r="D20" s="248"/>
      <c r="E20" s="248"/>
      <c r="F20" s="248"/>
      <c r="G20" s="248"/>
      <c r="H20" s="243" t="s">
        <v>428</v>
      </c>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5"/>
      <c r="AF20" s="275">
        <v>3</v>
      </c>
      <c r="AG20" s="276"/>
      <c r="AH20" s="276"/>
      <c r="AI20" s="233" t="s">
        <v>48</v>
      </c>
      <c r="AJ20" s="234"/>
    </row>
    <row r="21" spans="1:37" s="48" customFormat="1" ht="15.5" customHeight="1" x14ac:dyDescent="0.55000000000000004">
      <c r="A21" s="248" t="s">
        <v>41</v>
      </c>
      <c r="B21" s="248"/>
      <c r="C21" s="248"/>
      <c r="D21" s="248"/>
      <c r="E21" s="248"/>
      <c r="F21" s="248"/>
      <c r="G21" s="248"/>
      <c r="H21" s="341" t="s">
        <v>40</v>
      </c>
      <c r="I21" s="342"/>
      <c r="J21" s="342"/>
      <c r="K21" s="342"/>
      <c r="L21" s="342"/>
      <c r="M21" s="257" t="s">
        <v>429</v>
      </c>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317"/>
    </row>
    <row r="22" spans="1:37" s="48" customFormat="1" ht="15.5" customHeight="1" x14ac:dyDescent="0.55000000000000004">
      <c r="A22" s="248"/>
      <c r="B22" s="248"/>
      <c r="C22" s="248"/>
      <c r="D22" s="248"/>
      <c r="E22" s="248"/>
      <c r="F22" s="248"/>
      <c r="G22" s="248"/>
      <c r="H22" s="343" t="s">
        <v>39</v>
      </c>
      <c r="I22" s="334"/>
      <c r="J22" s="334"/>
      <c r="K22" s="334"/>
      <c r="L22" s="334"/>
      <c r="M22" s="269" t="s">
        <v>430</v>
      </c>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92"/>
    </row>
    <row r="23" spans="1:37" s="48" customFormat="1" ht="15" customHeight="1" x14ac:dyDescent="0.55000000000000004">
      <c r="A23" s="349" t="s">
        <v>9</v>
      </c>
      <c r="B23" s="350"/>
      <c r="C23" s="350"/>
      <c r="D23" s="350"/>
      <c r="E23" s="350"/>
      <c r="F23" s="350"/>
      <c r="G23" s="351"/>
      <c r="H23" s="356" t="s">
        <v>50</v>
      </c>
      <c r="I23" s="357"/>
      <c r="J23" s="357"/>
      <c r="K23" s="357"/>
      <c r="L23" s="357"/>
      <c r="M23" s="357"/>
      <c r="N23" s="357"/>
      <c r="O23" s="75"/>
      <c r="P23" s="76" t="s">
        <v>219</v>
      </c>
      <c r="Q23" s="76"/>
      <c r="R23" s="76"/>
      <c r="S23" s="76"/>
      <c r="T23" s="76"/>
      <c r="U23" s="76"/>
      <c r="V23" s="76"/>
      <c r="W23" s="76"/>
      <c r="X23" s="76"/>
      <c r="Y23" s="75"/>
      <c r="Z23" s="76" t="s">
        <v>220</v>
      </c>
      <c r="AA23" s="76"/>
      <c r="AB23" s="76"/>
      <c r="AC23" s="76"/>
      <c r="AD23" s="76"/>
      <c r="AE23" s="76"/>
      <c r="AF23" s="76"/>
      <c r="AG23" s="76"/>
      <c r="AH23" s="76"/>
      <c r="AI23" s="76"/>
      <c r="AJ23" s="77"/>
    </row>
    <row r="24" spans="1:37" s="48" customFormat="1" ht="15" customHeight="1" x14ac:dyDescent="0.55000000000000004">
      <c r="A24" s="352"/>
      <c r="B24" s="253"/>
      <c r="C24" s="253"/>
      <c r="D24" s="253"/>
      <c r="E24" s="253"/>
      <c r="F24" s="253"/>
      <c r="G24" s="353"/>
      <c r="H24" s="293" t="s">
        <v>51</v>
      </c>
      <c r="I24" s="294"/>
      <c r="J24" s="294"/>
      <c r="K24" s="294"/>
      <c r="L24" s="294"/>
      <c r="M24" s="294"/>
      <c r="N24" s="294"/>
      <c r="O24" s="79"/>
      <c r="P24" s="78" t="s">
        <v>54</v>
      </c>
      <c r="Q24" s="78"/>
      <c r="R24" s="78"/>
      <c r="S24" s="78"/>
      <c r="T24" s="78"/>
      <c r="U24" s="79"/>
      <c r="V24" s="78" t="s">
        <v>55</v>
      </c>
      <c r="W24" s="78"/>
      <c r="X24" s="78"/>
      <c r="Y24" s="78"/>
      <c r="Z24" s="78"/>
      <c r="AA24" s="79"/>
      <c r="AB24" s="78" t="s">
        <v>57</v>
      </c>
      <c r="AC24" s="78"/>
      <c r="AD24" s="78"/>
      <c r="AE24" s="78"/>
      <c r="AF24" s="78"/>
      <c r="AG24" s="78"/>
      <c r="AH24" s="78"/>
      <c r="AI24" s="78"/>
      <c r="AJ24" s="80"/>
    </row>
    <row r="25" spans="1:37" s="48" customFormat="1" ht="15" customHeight="1" x14ac:dyDescent="0.55000000000000004">
      <c r="A25" s="352"/>
      <c r="B25" s="253"/>
      <c r="C25" s="253"/>
      <c r="D25" s="253"/>
      <c r="E25" s="253"/>
      <c r="F25" s="253"/>
      <c r="G25" s="353"/>
      <c r="H25" s="293" t="s">
        <v>52</v>
      </c>
      <c r="I25" s="294"/>
      <c r="J25" s="294"/>
      <c r="K25" s="294"/>
      <c r="L25" s="294"/>
      <c r="M25" s="294"/>
      <c r="N25" s="294"/>
      <c r="O25" s="79"/>
      <c r="P25" s="78" t="s">
        <v>56</v>
      </c>
      <c r="Q25" s="78"/>
      <c r="R25" s="78"/>
      <c r="S25" s="78"/>
      <c r="T25" s="78"/>
      <c r="U25" s="79"/>
      <c r="V25" s="78" t="s">
        <v>244</v>
      </c>
      <c r="W25" s="78"/>
      <c r="X25" s="78"/>
      <c r="Y25" s="78"/>
      <c r="Z25" s="78"/>
      <c r="AA25" s="78"/>
      <c r="AB25" s="78"/>
      <c r="AC25" s="78"/>
      <c r="AD25" s="79"/>
      <c r="AE25" s="78" t="s">
        <v>245</v>
      </c>
      <c r="AF25" s="78"/>
      <c r="AG25" s="78"/>
      <c r="AH25" s="78"/>
      <c r="AI25" s="78"/>
      <c r="AJ25" s="80"/>
    </row>
    <row r="26" spans="1:37" s="48" customFormat="1" ht="15" customHeight="1" x14ac:dyDescent="0.55000000000000004">
      <c r="A26" s="352"/>
      <c r="B26" s="253"/>
      <c r="C26" s="253"/>
      <c r="D26" s="253"/>
      <c r="E26" s="253"/>
      <c r="F26" s="253"/>
      <c r="G26" s="353"/>
      <c r="H26" s="295" t="s">
        <v>53</v>
      </c>
      <c r="I26" s="296"/>
      <c r="J26" s="296"/>
      <c r="K26" s="296"/>
      <c r="L26" s="296"/>
      <c r="M26" s="296"/>
      <c r="N26" s="296"/>
      <c r="O26" s="81"/>
      <c r="P26" s="72" t="s">
        <v>58</v>
      </c>
      <c r="Q26" s="72"/>
      <c r="R26" s="72"/>
      <c r="S26" s="72"/>
      <c r="T26" s="72"/>
      <c r="U26" s="81"/>
      <c r="V26" s="72" t="s">
        <v>59</v>
      </c>
      <c r="W26" s="72"/>
      <c r="X26" s="72"/>
      <c r="Y26" s="72"/>
      <c r="Z26" s="72"/>
      <c r="AA26" s="72"/>
      <c r="AB26" s="72"/>
      <c r="AC26" s="72"/>
      <c r="AD26" s="72"/>
      <c r="AE26" s="72"/>
      <c r="AF26" s="72"/>
      <c r="AG26" s="72"/>
      <c r="AH26" s="72"/>
      <c r="AI26" s="72"/>
      <c r="AJ26" s="82"/>
    </row>
    <row r="27" spans="1:37" s="48" customFormat="1" ht="15" customHeight="1" x14ac:dyDescent="0.55000000000000004">
      <c r="A27" s="354"/>
      <c r="B27" s="278"/>
      <c r="C27" s="278"/>
      <c r="D27" s="278"/>
      <c r="E27" s="278"/>
      <c r="F27" s="278"/>
      <c r="G27" s="355"/>
      <c r="H27" s="295"/>
      <c r="I27" s="296"/>
      <c r="J27" s="296"/>
      <c r="K27" s="296"/>
      <c r="L27" s="296"/>
      <c r="M27" s="296"/>
      <c r="N27" s="296"/>
      <c r="O27" s="81"/>
      <c r="P27" s="72" t="s">
        <v>60</v>
      </c>
      <c r="Q27" s="72"/>
      <c r="R27" s="72"/>
      <c r="S27" s="72"/>
      <c r="T27" s="72"/>
      <c r="U27" s="72"/>
      <c r="V27" s="72"/>
      <c r="W27" s="72"/>
      <c r="X27" s="72"/>
      <c r="Y27" s="72"/>
      <c r="Z27" s="72"/>
      <c r="AA27" s="81"/>
      <c r="AB27" s="72" t="s">
        <v>61</v>
      </c>
      <c r="AC27" s="72"/>
      <c r="AD27" s="72"/>
      <c r="AE27" s="72"/>
      <c r="AF27" s="72"/>
      <c r="AG27" s="72"/>
      <c r="AH27" s="72"/>
      <c r="AI27" s="72"/>
      <c r="AJ27" s="82"/>
    </row>
    <row r="28" spans="1:37" s="48" customFormat="1" ht="25" customHeight="1" x14ac:dyDescent="0.55000000000000004">
      <c r="A28" s="363" t="s">
        <v>241</v>
      </c>
      <c r="B28" s="298"/>
      <c r="C28" s="298"/>
      <c r="D28" s="298"/>
      <c r="E28" s="298"/>
      <c r="F28" s="298"/>
      <c r="G28" s="301"/>
      <c r="H28" s="297" t="s">
        <v>238</v>
      </c>
      <c r="I28" s="298"/>
      <c r="J28" s="298"/>
      <c r="K28" s="298"/>
      <c r="L28" s="276">
        <v>700</v>
      </c>
      <c r="M28" s="276"/>
      <c r="N28" s="276"/>
      <c r="O28" s="276"/>
      <c r="P28" s="276"/>
      <c r="Q28" s="49" t="s">
        <v>239</v>
      </c>
      <c r="R28" s="49"/>
      <c r="S28" s="297" t="s">
        <v>240</v>
      </c>
      <c r="T28" s="298"/>
      <c r="U28" s="298"/>
      <c r="V28" s="298"/>
      <c r="W28" s="298"/>
      <c r="X28" s="298"/>
      <c r="Y28" s="301"/>
      <c r="Z28" s="297" t="s">
        <v>238</v>
      </c>
      <c r="AA28" s="298"/>
      <c r="AB28" s="298"/>
      <c r="AC28" s="298"/>
      <c r="AD28" s="276">
        <v>80</v>
      </c>
      <c r="AE28" s="276"/>
      <c r="AF28" s="276"/>
      <c r="AG28" s="276"/>
      <c r="AH28" s="276"/>
      <c r="AI28" s="49" t="s">
        <v>239</v>
      </c>
      <c r="AJ28" s="63"/>
    </row>
    <row r="29" spans="1:37" ht="22" customHeight="1" x14ac:dyDescent="0.55000000000000004">
      <c r="A29" s="358" t="s">
        <v>206</v>
      </c>
      <c r="B29" s="304"/>
      <c r="C29" s="304"/>
      <c r="D29" s="304"/>
      <c r="E29" s="304"/>
      <c r="F29" s="304"/>
      <c r="G29" s="359"/>
      <c r="H29" s="236" t="s">
        <v>204</v>
      </c>
      <c r="I29" s="218"/>
      <c r="J29" s="218"/>
      <c r="K29" s="218"/>
      <c r="L29" s="218"/>
      <c r="M29" s="218"/>
      <c r="N29" s="218"/>
      <c r="O29" s="218"/>
      <c r="P29" s="218"/>
      <c r="Q29" s="305">
        <f>'別紙2(宿泊者数報告書)'!M13</f>
        <v>1198</v>
      </c>
      <c r="R29" s="305"/>
      <c r="S29" s="305"/>
      <c r="T29" s="218" t="s">
        <v>113</v>
      </c>
      <c r="U29" s="237" t="s">
        <v>332</v>
      </c>
      <c r="V29" s="304" t="s">
        <v>205</v>
      </c>
      <c r="W29" s="304"/>
      <c r="X29" s="304"/>
      <c r="Y29" s="304"/>
      <c r="Z29" s="304"/>
      <c r="AA29" s="305">
        <f>'別紙2(宿泊者数報告書)'!M14</f>
        <v>913</v>
      </c>
      <c r="AB29" s="305"/>
      <c r="AC29" s="305"/>
      <c r="AD29" s="218" t="s">
        <v>113</v>
      </c>
      <c r="AG29" s="64"/>
      <c r="AH29" s="64"/>
      <c r="AI29" s="64"/>
      <c r="AJ29" s="65"/>
    </row>
    <row r="30" spans="1:37" ht="22" customHeight="1" x14ac:dyDescent="0.55000000000000004">
      <c r="A30" s="360"/>
      <c r="B30" s="361"/>
      <c r="C30" s="361"/>
      <c r="D30" s="361"/>
      <c r="E30" s="361"/>
      <c r="F30" s="361"/>
      <c r="G30" s="362"/>
      <c r="H30" s="238" t="s">
        <v>333</v>
      </c>
      <c r="I30" s="239"/>
      <c r="J30" s="239"/>
      <c r="K30" s="239"/>
      <c r="L30" s="302">
        <f>SUM(Q29,AA29)</f>
        <v>2111</v>
      </c>
      <c r="M30" s="302"/>
      <c r="N30" s="302"/>
      <c r="O30" s="302"/>
      <c r="P30" s="240" t="s">
        <v>113</v>
      </c>
      <c r="Q30" s="303" t="s">
        <v>334</v>
      </c>
      <c r="R30" s="303"/>
      <c r="S30" s="303"/>
      <c r="T30" s="303"/>
      <c r="U30" s="303"/>
      <c r="V30" s="303"/>
      <c r="W30" s="303"/>
      <c r="X30" s="303"/>
      <c r="Y30" s="303"/>
      <c r="Z30" s="303"/>
      <c r="AA30" s="303"/>
      <c r="AB30" s="303"/>
      <c r="AC30" s="303"/>
      <c r="AD30" s="303"/>
      <c r="AE30" s="299" t="s">
        <v>88</v>
      </c>
      <c r="AF30" s="299"/>
      <c r="AG30" s="299"/>
      <c r="AH30" s="299"/>
      <c r="AI30" s="299"/>
      <c r="AJ30" s="300"/>
      <c r="AK30" s="235"/>
    </row>
    <row r="31" spans="1:37" s="48" customFormat="1" ht="22" customHeight="1" x14ac:dyDescent="0.55000000000000004">
      <c r="A31" s="248" t="s">
        <v>42</v>
      </c>
      <c r="B31" s="248"/>
      <c r="C31" s="248"/>
      <c r="D31" s="248"/>
      <c r="E31" s="248"/>
      <c r="F31" s="248"/>
      <c r="G31" s="248"/>
      <c r="H31" s="83"/>
      <c r="I31" s="84"/>
      <c r="J31" s="84"/>
      <c r="K31" s="84"/>
      <c r="L31" s="84"/>
      <c r="M31" s="84"/>
      <c r="N31" s="84"/>
      <c r="O31" s="85" t="s">
        <v>62</v>
      </c>
      <c r="P31" s="291">
        <v>14576150</v>
      </c>
      <c r="Q31" s="291"/>
      <c r="R31" s="291"/>
      <c r="S31" s="291"/>
      <c r="T31" s="291"/>
      <c r="U31" s="291"/>
      <c r="V31" s="291"/>
      <c r="W31" s="291"/>
      <c r="X31" s="291"/>
      <c r="Y31" s="291"/>
      <c r="Z31" s="84" t="s">
        <v>63</v>
      </c>
      <c r="AA31" s="84"/>
      <c r="AB31" s="84"/>
      <c r="AC31" s="49"/>
      <c r="AD31" s="49"/>
      <c r="AE31" s="49"/>
      <c r="AF31" s="49"/>
      <c r="AG31" s="49"/>
      <c r="AH31" s="49"/>
      <c r="AI31" s="49"/>
      <c r="AJ31" s="63"/>
    </row>
    <row r="32" spans="1:37" ht="22" customHeight="1" x14ac:dyDescent="0.55000000000000004">
      <c r="A32" s="332" t="s">
        <v>161</v>
      </c>
      <c r="B32" s="332"/>
      <c r="C32" s="332"/>
      <c r="D32" s="332"/>
      <c r="E32" s="332"/>
      <c r="F32" s="332"/>
      <c r="G32" s="332"/>
      <c r="H32" s="86"/>
      <c r="I32" s="87"/>
      <c r="J32" s="87"/>
      <c r="K32" s="87"/>
      <c r="L32" s="87"/>
      <c r="M32" s="87"/>
      <c r="N32" s="87"/>
      <c r="O32" s="88" t="s">
        <v>62</v>
      </c>
      <c r="P32" s="333">
        <f>'【該当者記入】報告書５の６(算出書)'!M15</f>
        <v>13663500</v>
      </c>
      <c r="Q32" s="333"/>
      <c r="R32" s="333"/>
      <c r="S32" s="333"/>
      <c r="T32" s="333"/>
      <c r="U32" s="333"/>
      <c r="V32" s="333"/>
      <c r="W32" s="333"/>
      <c r="X32" s="333"/>
      <c r="Y32" s="333"/>
      <c r="Z32" s="87" t="s">
        <v>63</v>
      </c>
      <c r="AA32" s="87"/>
      <c r="AB32" s="87"/>
      <c r="AC32" s="43"/>
      <c r="AD32" s="43"/>
      <c r="AE32" s="43"/>
      <c r="AF32" s="43"/>
      <c r="AG32" s="43"/>
      <c r="AH32" s="43"/>
      <c r="AI32" s="43"/>
      <c r="AJ32" s="89"/>
    </row>
    <row r="33" spans="1:36" ht="20" customHeight="1" x14ac:dyDescent="0.55000000000000004">
      <c r="A33" s="323" t="s">
        <v>410</v>
      </c>
      <c r="B33" s="250"/>
      <c r="C33" s="250"/>
      <c r="D33" s="250"/>
      <c r="E33" s="250"/>
      <c r="F33" s="250"/>
      <c r="G33" s="251"/>
      <c r="H33" s="90"/>
      <c r="I33" s="91" t="s">
        <v>169</v>
      </c>
      <c r="J33" s="92"/>
      <c r="K33" s="92"/>
      <c r="L33" s="92"/>
      <c r="M33" s="92"/>
      <c r="N33" s="93" t="s">
        <v>164</v>
      </c>
      <c r="O33" s="287">
        <f>'【該当者記入】報告書５の６(算出書)'!AU11</f>
        <v>3000000</v>
      </c>
      <c r="P33" s="287"/>
      <c r="Q33" s="287"/>
      <c r="R33" s="287"/>
      <c r="S33" s="287"/>
      <c r="T33" s="287"/>
      <c r="U33" s="289" t="s">
        <v>166</v>
      </c>
      <c r="V33" s="290"/>
      <c r="W33" s="90"/>
      <c r="X33" s="94" t="s">
        <v>167</v>
      </c>
      <c r="Y33" s="95"/>
      <c r="Z33" s="92"/>
      <c r="AA33" s="92"/>
      <c r="AB33" s="92"/>
      <c r="AC33" s="96" t="s">
        <v>164</v>
      </c>
      <c r="AD33" s="310">
        <f>'【該当者記入】報告書５の６(算出書)'!AU12</f>
        <v>300000</v>
      </c>
      <c r="AE33" s="310"/>
      <c r="AF33" s="310"/>
      <c r="AG33" s="310"/>
      <c r="AH33" s="310"/>
      <c r="AI33" s="308" t="s">
        <v>166</v>
      </c>
      <c r="AJ33" s="309"/>
    </row>
    <row r="34" spans="1:36" ht="20" customHeight="1" x14ac:dyDescent="0.55000000000000004">
      <c r="A34" s="331"/>
      <c r="B34" s="253"/>
      <c r="C34" s="253"/>
      <c r="D34" s="253"/>
      <c r="E34" s="253"/>
      <c r="F34" s="253"/>
      <c r="G34" s="254"/>
      <c r="H34" s="97"/>
      <c r="I34" s="98" t="s">
        <v>170</v>
      </c>
      <c r="J34" s="99"/>
      <c r="K34" s="100"/>
      <c r="L34" s="100"/>
      <c r="M34" s="100"/>
      <c r="N34" s="101" t="s">
        <v>165</v>
      </c>
      <c r="O34" s="288">
        <f>'【該当者記入】報告書５の６(算出書)'!AU13</f>
        <v>300000</v>
      </c>
      <c r="P34" s="288"/>
      <c r="Q34" s="288"/>
      <c r="R34" s="288"/>
      <c r="S34" s="288"/>
      <c r="T34" s="288"/>
      <c r="U34" s="312" t="s">
        <v>166</v>
      </c>
      <c r="V34" s="313"/>
      <c r="W34" s="102"/>
      <c r="X34" s="103" t="s">
        <v>168</v>
      </c>
      <c r="Y34" s="103"/>
      <c r="Z34" s="74"/>
      <c r="AA34" s="74"/>
      <c r="AB34" s="74"/>
      <c r="AC34" s="104" t="s">
        <v>164</v>
      </c>
      <c r="AD34" s="311">
        <f>'【該当者記入】報告書５の６(算出書)'!AU14</f>
        <v>400000</v>
      </c>
      <c r="AE34" s="311"/>
      <c r="AF34" s="311"/>
      <c r="AG34" s="311"/>
      <c r="AH34" s="311"/>
      <c r="AI34" s="306" t="s">
        <v>166</v>
      </c>
      <c r="AJ34" s="307"/>
    </row>
    <row r="35" spans="1:36" ht="22" customHeight="1" x14ac:dyDescent="0.55000000000000004">
      <c r="A35" s="332" t="s">
        <v>411</v>
      </c>
      <c r="B35" s="332"/>
      <c r="C35" s="332"/>
      <c r="D35" s="332"/>
      <c r="E35" s="332"/>
      <c r="F35" s="332"/>
      <c r="G35" s="332"/>
      <c r="H35" s="86"/>
      <c r="I35" s="105"/>
      <c r="J35" s="87"/>
      <c r="K35" s="87"/>
      <c r="L35" s="87"/>
      <c r="M35" s="87"/>
      <c r="N35" s="87"/>
      <c r="O35" s="88" t="s">
        <v>62</v>
      </c>
      <c r="P35" s="333">
        <f>O33+O34+AD33+AD34</f>
        <v>4000000</v>
      </c>
      <c r="Q35" s="333"/>
      <c r="R35" s="333"/>
      <c r="S35" s="333"/>
      <c r="T35" s="333"/>
      <c r="U35" s="333"/>
      <c r="V35" s="333"/>
      <c r="W35" s="333"/>
      <c r="X35" s="333"/>
      <c r="Y35" s="333"/>
      <c r="Z35" s="87" t="s">
        <v>11</v>
      </c>
      <c r="AA35" s="105"/>
      <c r="AB35" s="87"/>
      <c r="AC35" s="43"/>
      <c r="AD35" s="43"/>
      <c r="AE35" s="43"/>
      <c r="AF35" s="43"/>
      <c r="AG35" s="43"/>
      <c r="AH35" s="43"/>
      <c r="AI35" s="43"/>
      <c r="AJ35" s="89"/>
    </row>
    <row r="36" spans="1:36" s="48" customFormat="1" ht="20" customHeight="1" x14ac:dyDescent="0.55000000000000004">
      <c r="A36" s="323" t="s">
        <v>152</v>
      </c>
      <c r="B36" s="324"/>
      <c r="C36" s="324"/>
      <c r="D36" s="324"/>
      <c r="E36" s="324"/>
      <c r="F36" s="324"/>
      <c r="G36" s="325"/>
      <c r="H36" s="329" t="s">
        <v>118</v>
      </c>
      <c r="I36" s="330"/>
      <c r="J36" s="330"/>
      <c r="K36" s="330"/>
      <c r="L36" s="330"/>
      <c r="M36" s="330"/>
      <c r="N36" s="286">
        <v>5</v>
      </c>
      <c r="O36" s="286"/>
      <c r="P36" s="286"/>
      <c r="Q36" s="286"/>
      <c r="R36" s="286"/>
      <c r="S36" s="286"/>
      <c r="T36" s="286"/>
      <c r="U36" s="286"/>
      <c r="V36" s="286"/>
      <c r="W36" s="286"/>
      <c r="X36" s="286"/>
      <c r="Y36" s="286"/>
      <c r="Z36" s="286"/>
      <c r="AA36" s="286"/>
      <c r="AB36" s="286"/>
      <c r="AC36" s="66" t="s">
        <v>112</v>
      </c>
      <c r="AD36" s="66"/>
      <c r="AE36" s="66"/>
      <c r="AF36" s="66"/>
      <c r="AG36" s="66"/>
      <c r="AH36" s="66"/>
      <c r="AI36" s="66"/>
      <c r="AJ36" s="106"/>
    </row>
    <row r="37" spans="1:36" s="48" customFormat="1" ht="20" customHeight="1" x14ac:dyDescent="0.55000000000000004">
      <c r="A37" s="326"/>
      <c r="B37" s="327"/>
      <c r="C37" s="327"/>
      <c r="D37" s="327"/>
      <c r="E37" s="327"/>
      <c r="F37" s="327"/>
      <c r="G37" s="328"/>
      <c r="H37" s="314" t="s">
        <v>120</v>
      </c>
      <c r="I37" s="315"/>
      <c r="J37" s="315"/>
      <c r="K37" s="315"/>
      <c r="L37" s="315"/>
      <c r="M37" s="315"/>
      <c r="N37" s="316">
        <v>2345000</v>
      </c>
      <c r="O37" s="316"/>
      <c r="P37" s="316"/>
      <c r="Q37" s="316"/>
      <c r="R37" s="316"/>
      <c r="S37" s="316"/>
      <c r="T37" s="316"/>
      <c r="U37" s="316"/>
      <c r="V37" s="316"/>
      <c r="W37" s="316"/>
      <c r="X37" s="316"/>
      <c r="Y37" s="316"/>
      <c r="Z37" s="316"/>
      <c r="AA37" s="316"/>
      <c r="AB37" s="316"/>
      <c r="AC37" s="334" t="s">
        <v>11</v>
      </c>
      <c r="AD37" s="334"/>
      <c r="AE37" s="334"/>
      <c r="AF37" s="334"/>
      <c r="AG37" s="334"/>
      <c r="AH37" s="334"/>
      <c r="AI37" s="334"/>
      <c r="AJ37" s="335"/>
    </row>
    <row r="38" spans="1:36" s="48" customFormat="1" ht="15.5" customHeight="1" x14ac:dyDescent="0.55000000000000004">
      <c r="A38" s="249" t="s">
        <v>209</v>
      </c>
      <c r="B38" s="250"/>
      <c r="C38" s="250"/>
      <c r="D38" s="250"/>
      <c r="E38" s="250"/>
      <c r="F38" s="250"/>
      <c r="G38" s="251"/>
      <c r="H38" s="280" t="s">
        <v>210</v>
      </c>
      <c r="I38" s="281"/>
      <c r="J38" s="281"/>
      <c r="K38" s="281"/>
      <c r="L38" s="281"/>
      <c r="M38" s="257" t="s">
        <v>431</v>
      </c>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317"/>
    </row>
    <row r="39" spans="1:36" s="48" customFormat="1" ht="15.5" customHeight="1" x14ac:dyDescent="0.55000000000000004">
      <c r="A39" s="252"/>
      <c r="B39" s="253"/>
      <c r="C39" s="253"/>
      <c r="D39" s="253"/>
      <c r="E39" s="253"/>
      <c r="F39" s="253"/>
      <c r="G39" s="254"/>
      <c r="H39" s="282" t="s">
        <v>211</v>
      </c>
      <c r="I39" s="283"/>
      <c r="J39" s="283"/>
      <c r="K39" s="283"/>
      <c r="L39" s="283"/>
      <c r="M39" s="262" t="s">
        <v>432</v>
      </c>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318"/>
    </row>
    <row r="40" spans="1:36" s="48" customFormat="1" ht="15.5" customHeight="1" x14ac:dyDescent="0.55000000000000004">
      <c r="A40" s="252"/>
      <c r="B40" s="253"/>
      <c r="C40" s="253"/>
      <c r="D40" s="253"/>
      <c r="E40" s="253"/>
      <c r="F40" s="253"/>
      <c r="G40" s="254"/>
      <c r="H40" s="282" t="s">
        <v>39</v>
      </c>
      <c r="I40" s="283"/>
      <c r="J40" s="283"/>
      <c r="K40" s="283"/>
      <c r="L40" s="283"/>
      <c r="M40" s="262" t="s">
        <v>426</v>
      </c>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318"/>
    </row>
    <row r="41" spans="1:36" s="48" customFormat="1" ht="15.5" customHeight="1" x14ac:dyDescent="0.55000000000000004">
      <c r="A41" s="277"/>
      <c r="B41" s="278"/>
      <c r="C41" s="278"/>
      <c r="D41" s="278"/>
      <c r="E41" s="278"/>
      <c r="F41" s="278"/>
      <c r="G41" s="279"/>
      <c r="H41" s="284" t="s">
        <v>49</v>
      </c>
      <c r="I41" s="285"/>
      <c r="J41" s="285"/>
      <c r="K41" s="285"/>
      <c r="L41" s="285"/>
      <c r="M41" s="272" t="s">
        <v>423</v>
      </c>
      <c r="N41" s="272"/>
      <c r="O41" s="272"/>
      <c r="P41" s="272"/>
      <c r="Q41" s="272"/>
      <c r="R41" s="272"/>
      <c r="S41" s="272"/>
      <c r="T41" s="272"/>
      <c r="U41" s="319"/>
      <c r="V41" s="267" t="s">
        <v>212</v>
      </c>
      <c r="W41" s="268"/>
      <c r="X41" s="268"/>
      <c r="Y41" s="268"/>
      <c r="Z41" s="320" t="s">
        <v>433</v>
      </c>
      <c r="AA41" s="321"/>
      <c r="AB41" s="321"/>
      <c r="AC41" s="321"/>
      <c r="AD41" s="321"/>
      <c r="AE41" s="321"/>
      <c r="AF41" s="321"/>
      <c r="AG41" s="321"/>
      <c r="AH41" s="321"/>
      <c r="AI41" s="321"/>
      <c r="AJ41" s="322"/>
    </row>
    <row r="42" spans="1:36" s="48" customFormat="1" x14ac:dyDescent="0.55000000000000004">
      <c r="A42" s="249" t="s">
        <v>47</v>
      </c>
      <c r="B42" s="250"/>
      <c r="C42" s="250"/>
      <c r="D42" s="250"/>
      <c r="E42" s="250"/>
      <c r="F42" s="250"/>
      <c r="G42" s="251"/>
      <c r="H42" s="107"/>
      <c r="I42" s="108" t="s">
        <v>341</v>
      </c>
      <c r="J42" s="108"/>
      <c r="K42" s="108"/>
      <c r="L42" s="108"/>
      <c r="M42" s="108"/>
      <c r="N42" s="108"/>
      <c r="O42" s="108"/>
      <c r="P42" s="108"/>
      <c r="Q42" s="109"/>
      <c r="R42" s="109"/>
      <c r="S42" s="108"/>
      <c r="T42" s="109"/>
      <c r="V42" s="108" t="s">
        <v>109</v>
      </c>
      <c r="W42" s="108"/>
      <c r="X42" s="108"/>
      <c r="Y42" s="108"/>
      <c r="Z42" s="108"/>
      <c r="AA42" s="108"/>
      <c r="AB42" s="108"/>
      <c r="AC42" s="108"/>
      <c r="AD42" s="108"/>
      <c r="AE42" s="108"/>
      <c r="AF42" s="108"/>
      <c r="AG42" s="108"/>
      <c r="AH42" s="108"/>
      <c r="AI42" s="108"/>
      <c r="AJ42" s="110"/>
    </row>
    <row r="43" spans="1:36" s="48" customFormat="1" x14ac:dyDescent="0.55000000000000004">
      <c r="A43" s="252"/>
      <c r="B43" s="253"/>
      <c r="C43" s="253"/>
      <c r="D43" s="253"/>
      <c r="E43" s="253"/>
      <c r="F43" s="253"/>
      <c r="G43" s="254"/>
      <c r="H43" s="111"/>
      <c r="I43" s="71" t="s">
        <v>342</v>
      </c>
      <c r="J43" s="71"/>
      <c r="K43" s="71"/>
      <c r="L43" s="71"/>
      <c r="M43" s="71"/>
      <c r="N43" s="71"/>
      <c r="O43" s="71"/>
      <c r="P43" s="71"/>
      <c r="S43" s="71"/>
      <c r="V43" s="71" t="s">
        <v>110</v>
      </c>
      <c r="W43" s="71"/>
      <c r="X43" s="71"/>
      <c r="Y43" s="71"/>
      <c r="Z43" s="71"/>
      <c r="AA43" s="71"/>
      <c r="AB43" s="71"/>
      <c r="AC43" s="71"/>
      <c r="AD43" s="71"/>
      <c r="AE43" s="71"/>
      <c r="AF43" s="71"/>
      <c r="AG43" s="71"/>
      <c r="AH43" s="71"/>
      <c r="AI43" s="71"/>
      <c r="AJ43" s="112"/>
    </row>
    <row r="44" spans="1:36" s="48" customFormat="1" x14ac:dyDescent="0.55000000000000004">
      <c r="A44" s="252"/>
      <c r="B44" s="253"/>
      <c r="C44" s="253"/>
      <c r="D44" s="253"/>
      <c r="E44" s="253"/>
      <c r="F44" s="253"/>
      <c r="G44" s="254"/>
      <c r="H44" s="111"/>
      <c r="I44" s="71" t="s">
        <v>343</v>
      </c>
      <c r="J44" s="71"/>
      <c r="K44" s="71"/>
      <c r="L44" s="71"/>
      <c r="M44" s="71"/>
      <c r="N44" s="71"/>
      <c r="O44" s="71"/>
      <c r="P44" s="71"/>
      <c r="Q44" s="71"/>
      <c r="S44" s="71"/>
      <c r="V44" s="71" t="s">
        <v>121</v>
      </c>
      <c r="W44" s="71"/>
      <c r="X44" s="71"/>
      <c r="Y44" s="71"/>
      <c r="Z44" s="71"/>
      <c r="AA44" s="71"/>
      <c r="AB44" s="71"/>
      <c r="AC44" s="71"/>
      <c r="AD44" s="71"/>
      <c r="AE44" s="71"/>
      <c r="AF44" s="71"/>
      <c r="AG44" s="71"/>
      <c r="AH44" s="71"/>
      <c r="AI44" s="71"/>
      <c r="AJ44" s="112"/>
    </row>
    <row r="45" spans="1:36" s="48" customFormat="1" x14ac:dyDescent="0.55000000000000004">
      <c r="A45" s="252"/>
      <c r="B45" s="253"/>
      <c r="C45" s="253"/>
      <c r="D45" s="253"/>
      <c r="E45" s="253"/>
      <c r="F45" s="253"/>
      <c r="G45" s="254"/>
      <c r="H45" s="111"/>
      <c r="I45" s="71" t="s">
        <v>344</v>
      </c>
      <c r="J45" s="71"/>
      <c r="K45" s="71"/>
      <c r="L45" s="71"/>
      <c r="M45" s="71"/>
      <c r="N45" s="71"/>
      <c r="O45" s="71"/>
      <c r="P45" s="71"/>
      <c r="Q45" s="71"/>
      <c r="R45" s="71"/>
      <c r="S45" s="71"/>
      <c r="V45" s="71" t="s">
        <v>122</v>
      </c>
      <c r="W45" s="71"/>
      <c r="X45" s="71"/>
      <c r="Y45" s="71"/>
      <c r="Z45" s="71"/>
      <c r="AA45" s="71"/>
      <c r="AB45" s="71"/>
      <c r="AC45" s="71"/>
      <c r="AD45" s="71"/>
      <c r="AE45" s="71"/>
      <c r="AF45" s="71"/>
      <c r="AG45" s="71"/>
      <c r="AH45" s="71"/>
      <c r="AI45" s="71"/>
      <c r="AJ45" s="112"/>
    </row>
    <row r="46" spans="1:36" s="48" customFormat="1" x14ac:dyDescent="0.55000000000000004">
      <c r="A46" s="252"/>
      <c r="B46" s="253"/>
      <c r="C46" s="253"/>
      <c r="D46" s="253"/>
      <c r="E46" s="253"/>
      <c r="F46" s="253"/>
      <c r="G46" s="254"/>
      <c r="H46" s="111"/>
      <c r="I46" s="71" t="s">
        <v>242</v>
      </c>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112"/>
    </row>
    <row r="47" spans="1:36" s="48" customFormat="1" x14ac:dyDescent="0.55000000000000004">
      <c r="A47" s="277"/>
      <c r="B47" s="278"/>
      <c r="C47" s="278"/>
      <c r="D47" s="278"/>
      <c r="E47" s="278"/>
      <c r="F47" s="278"/>
      <c r="G47" s="279"/>
      <c r="H47" s="113"/>
      <c r="I47" s="114" t="s">
        <v>217</v>
      </c>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5"/>
    </row>
    <row r="48" spans="1:36" s="72" customFormat="1" ht="12.5" x14ac:dyDescent="0.55000000000000004">
      <c r="B48" s="72" t="s">
        <v>180</v>
      </c>
      <c r="C48" s="116" t="s">
        <v>153</v>
      </c>
      <c r="D48" s="116"/>
      <c r="E48" s="116"/>
      <c r="F48" s="116"/>
      <c r="G48" s="117" t="s">
        <v>154</v>
      </c>
      <c r="I48" s="114"/>
      <c r="J48" s="117"/>
      <c r="O48" s="118" t="s">
        <v>155</v>
      </c>
      <c r="P48" s="118"/>
      <c r="Q48" s="118"/>
    </row>
    <row r="49" spans="1:36" s="48" customFormat="1" x14ac:dyDescent="0.55000000000000004">
      <c r="B49" s="72" t="s">
        <v>180</v>
      </c>
      <c r="C49" s="67"/>
      <c r="D49" s="71" t="s">
        <v>181</v>
      </c>
      <c r="E49" s="119"/>
      <c r="F49" s="119"/>
      <c r="G49" s="120"/>
      <c r="H49" s="120"/>
      <c r="I49" s="121"/>
      <c r="J49" s="120"/>
      <c r="K49" s="120"/>
      <c r="L49" s="120"/>
      <c r="M49" s="120"/>
      <c r="N49" s="120"/>
      <c r="O49" s="120"/>
      <c r="P49" s="120"/>
      <c r="Q49" s="120"/>
      <c r="R49" s="120"/>
      <c r="S49" s="120"/>
      <c r="T49" s="120"/>
      <c r="U49" s="120"/>
      <c r="V49" s="120"/>
      <c r="W49" s="120"/>
      <c r="X49" s="120"/>
      <c r="Y49" s="120"/>
      <c r="Z49" s="120"/>
      <c r="AA49" s="120"/>
      <c r="AB49" s="120"/>
      <c r="AC49" s="120"/>
      <c r="AD49" s="120"/>
      <c r="AE49" s="120"/>
      <c r="AF49" s="72"/>
      <c r="AG49" s="72"/>
      <c r="AH49" s="72"/>
      <c r="AI49" s="72"/>
      <c r="AJ49" s="72"/>
    </row>
    <row r="50" spans="1:36" ht="15" customHeight="1" x14ac:dyDescent="0.55000000000000004">
      <c r="A50" s="122"/>
      <c r="B50" s="122"/>
      <c r="C50" s="122"/>
      <c r="D50" s="122"/>
      <c r="E50" s="122"/>
      <c r="F50" s="122"/>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row>
    <row r="51" spans="1:36" ht="15" customHeight="1" x14ac:dyDescent="0.55000000000000004"/>
    <row r="52" spans="1:36" ht="15" customHeight="1" x14ac:dyDescent="0.55000000000000004"/>
    <row r="53" spans="1:36" ht="15" customHeight="1" x14ac:dyDescent="0.55000000000000004"/>
    <row r="54" spans="1:36" ht="15" customHeight="1" x14ac:dyDescent="0.55000000000000004"/>
    <row r="55" spans="1:36" ht="15" customHeight="1" x14ac:dyDescent="0.55000000000000004"/>
    <row r="56" spans="1:36" ht="15" customHeight="1" x14ac:dyDescent="0.55000000000000004"/>
    <row r="57" spans="1:36" ht="15" customHeight="1" x14ac:dyDescent="0.55000000000000004"/>
    <row r="58" spans="1:36" ht="15" customHeight="1" x14ac:dyDescent="0.55000000000000004"/>
    <row r="59" spans="1:36" ht="15" customHeight="1" x14ac:dyDescent="0.55000000000000004"/>
    <row r="60" spans="1:36" ht="30" customHeight="1" x14ac:dyDescent="0.55000000000000004"/>
    <row r="61" spans="1:36" ht="30" customHeight="1" x14ac:dyDescent="0.55000000000000004"/>
    <row r="62" spans="1:36" ht="30" customHeight="1" x14ac:dyDescent="0.55000000000000004"/>
    <row r="63" spans="1:36" ht="30" customHeight="1" x14ac:dyDescent="0.55000000000000004"/>
    <row r="64" spans="1:36" ht="30" customHeight="1" x14ac:dyDescent="0.55000000000000004"/>
    <row r="65" ht="30" customHeight="1" x14ac:dyDescent="0.55000000000000004"/>
    <row r="66" ht="30" customHeight="1" x14ac:dyDescent="0.55000000000000004"/>
    <row r="67" ht="30" customHeight="1" x14ac:dyDescent="0.55000000000000004"/>
    <row r="68" ht="30" customHeight="1" x14ac:dyDescent="0.55000000000000004"/>
    <row r="69" ht="30" customHeight="1" x14ac:dyDescent="0.55000000000000004"/>
    <row r="70" ht="30" customHeight="1" x14ac:dyDescent="0.55000000000000004"/>
    <row r="71" ht="30" customHeight="1" x14ac:dyDescent="0.55000000000000004"/>
  </sheetData>
  <mergeCells count="85">
    <mergeCell ref="A31:G31"/>
    <mergeCell ref="M21:AJ21"/>
    <mergeCell ref="Q29:S29"/>
    <mergeCell ref="A2:AJ2"/>
    <mergeCell ref="Q7:S7"/>
    <mergeCell ref="T7:W7"/>
    <mergeCell ref="X7:AJ7"/>
    <mergeCell ref="H16:AJ16"/>
    <mergeCell ref="Y8:AA8"/>
    <mergeCell ref="AC8:AF8"/>
    <mergeCell ref="A23:G27"/>
    <mergeCell ref="H23:N23"/>
    <mergeCell ref="H24:N24"/>
    <mergeCell ref="A29:G30"/>
    <mergeCell ref="A28:G28"/>
    <mergeCell ref="L28:P28"/>
    <mergeCell ref="A32:G32"/>
    <mergeCell ref="P32:Y32"/>
    <mergeCell ref="H26:N26"/>
    <mergeCell ref="AC37:AJ37"/>
    <mergeCell ref="T8:W8"/>
    <mergeCell ref="X9:AJ9"/>
    <mergeCell ref="T10:W10"/>
    <mergeCell ref="X10:AF10"/>
    <mergeCell ref="T11:W11"/>
    <mergeCell ref="X11:AJ11"/>
    <mergeCell ref="A13:AJ14"/>
    <mergeCell ref="H21:L21"/>
    <mergeCell ref="H22:L22"/>
    <mergeCell ref="A16:G16"/>
    <mergeCell ref="A35:G35"/>
    <mergeCell ref="P35:Y35"/>
    <mergeCell ref="A42:G47"/>
    <mergeCell ref="AI34:AJ34"/>
    <mergeCell ref="AI33:AJ33"/>
    <mergeCell ref="AD33:AH33"/>
    <mergeCell ref="AD34:AH34"/>
    <mergeCell ref="U34:V34"/>
    <mergeCell ref="H37:M37"/>
    <mergeCell ref="N37:AB37"/>
    <mergeCell ref="M38:AJ38"/>
    <mergeCell ref="M39:AJ39"/>
    <mergeCell ref="M40:AJ40"/>
    <mergeCell ref="M41:U41"/>
    <mergeCell ref="Z41:AJ41"/>
    <mergeCell ref="A36:G37"/>
    <mergeCell ref="H36:M36"/>
    <mergeCell ref="A33:G34"/>
    <mergeCell ref="P31:Y31"/>
    <mergeCell ref="M22:AJ22"/>
    <mergeCell ref="H25:N25"/>
    <mergeCell ref="H27:N27"/>
    <mergeCell ref="AD28:AH28"/>
    <mergeCell ref="Z28:AC28"/>
    <mergeCell ref="AE30:AJ30"/>
    <mergeCell ref="S28:Y28"/>
    <mergeCell ref="H28:K28"/>
    <mergeCell ref="L30:O30"/>
    <mergeCell ref="Q30:AD30"/>
    <mergeCell ref="V29:Z29"/>
    <mergeCell ref="AA29:AC29"/>
    <mergeCell ref="N36:AB36"/>
    <mergeCell ref="O33:T33"/>
    <mergeCell ref="O34:T34"/>
    <mergeCell ref="U33:V33"/>
    <mergeCell ref="V41:Y41"/>
    <mergeCell ref="A38:G41"/>
    <mergeCell ref="H38:L38"/>
    <mergeCell ref="H39:L39"/>
    <mergeCell ref="H40:L40"/>
    <mergeCell ref="H41:L41"/>
    <mergeCell ref="H20:AE20"/>
    <mergeCell ref="AC4:AJ4"/>
    <mergeCell ref="A20:G20"/>
    <mergeCell ref="A21:G22"/>
    <mergeCell ref="A17:G19"/>
    <mergeCell ref="H17:L17"/>
    <mergeCell ref="M17:AJ17"/>
    <mergeCell ref="H18:L18"/>
    <mergeCell ref="M18:AJ18"/>
    <mergeCell ref="H19:L19"/>
    <mergeCell ref="V19:Y19"/>
    <mergeCell ref="M19:U19"/>
    <mergeCell ref="Z19:AJ19"/>
    <mergeCell ref="AF20:AH20"/>
  </mergeCells>
  <phoneticPr fontId="1"/>
  <hyperlinks>
    <hyperlink ref="Z41" r:id="rId1" xr:uid="{CCC63724-C46E-4C47-B99B-02D5235B5FAB}"/>
  </hyperlinks>
  <printOptions horizontalCentered="1"/>
  <pageMargins left="0.23622047244094491" right="0.23622047244094491" top="0.74803149606299213" bottom="0.74803149606299213" header="0.31496062992125984" footer="0.31496062992125984"/>
  <pageSetup paperSize="9" scale="83" orientation="portrait" cellComments="asDisplayed" horizont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7171" r:id="rId5" name="Check Box 3">
              <controlPr defaultSize="0" autoFill="0" autoLine="0" autoPict="0">
                <anchor moveWithCells="1">
                  <from>
                    <xdr:col>19</xdr:col>
                    <xdr:colOff>165100</xdr:colOff>
                    <xdr:row>23</xdr:row>
                    <xdr:rowOff>0</xdr:rowOff>
                  </from>
                  <to>
                    <xdr:col>20</xdr:col>
                    <xdr:colOff>165100</xdr:colOff>
                    <xdr:row>24</xdr:row>
                    <xdr:rowOff>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25</xdr:col>
                    <xdr:colOff>171450</xdr:colOff>
                    <xdr:row>23</xdr:row>
                    <xdr:rowOff>31750</xdr:rowOff>
                  </from>
                  <to>
                    <xdr:col>26</xdr:col>
                    <xdr:colOff>171450</xdr:colOff>
                    <xdr:row>23</xdr:row>
                    <xdr:rowOff>165100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13</xdr:col>
                    <xdr:colOff>152400</xdr:colOff>
                    <xdr:row>22</xdr:row>
                    <xdr:rowOff>12700</xdr:rowOff>
                  </from>
                  <to>
                    <xdr:col>14</xdr:col>
                    <xdr:colOff>152400</xdr:colOff>
                    <xdr:row>22</xdr:row>
                    <xdr:rowOff>184150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13</xdr:col>
                    <xdr:colOff>165100</xdr:colOff>
                    <xdr:row>24</xdr:row>
                    <xdr:rowOff>38100</xdr:rowOff>
                  </from>
                  <to>
                    <xdr:col>14</xdr:col>
                    <xdr:colOff>171450</xdr:colOff>
                    <xdr:row>24</xdr:row>
                    <xdr:rowOff>165100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13</xdr:col>
                    <xdr:colOff>165100</xdr:colOff>
                    <xdr:row>23</xdr:row>
                    <xdr:rowOff>31750</xdr:rowOff>
                  </from>
                  <to>
                    <xdr:col>14</xdr:col>
                    <xdr:colOff>165100</xdr:colOff>
                    <xdr:row>24</xdr:row>
                    <xdr:rowOff>12700</xdr:rowOff>
                  </to>
                </anchor>
              </controlPr>
            </control>
          </mc:Choice>
        </mc:AlternateContent>
        <mc:AlternateContent xmlns:mc="http://schemas.openxmlformats.org/markup-compatibility/2006">
          <mc:Choice Requires="x14">
            <control shapeId="7181" r:id="rId10" name="Check Box 13">
              <controlPr defaultSize="0" autoFill="0" autoLine="0" autoPict="0">
                <anchor moveWithCells="1">
                  <from>
                    <xdr:col>19</xdr:col>
                    <xdr:colOff>165100</xdr:colOff>
                    <xdr:row>24</xdr:row>
                    <xdr:rowOff>38100</xdr:rowOff>
                  </from>
                  <to>
                    <xdr:col>20</xdr:col>
                    <xdr:colOff>165100</xdr:colOff>
                    <xdr:row>24</xdr:row>
                    <xdr:rowOff>165100</xdr:rowOff>
                  </to>
                </anchor>
              </controlPr>
            </control>
          </mc:Choice>
        </mc:AlternateContent>
        <mc:AlternateContent xmlns:mc="http://schemas.openxmlformats.org/markup-compatibility/2006">
          <mc:Choice Requires="x14">
            <control shapeId="7182" r:id="rId11" name="Check Box 14">
              <controlPr defaultSize="0" autoFill="0" autoLine="0" autoPict="0">
                <anchor moveWithCells="1">
                  <from>
                    <xdr:col>13</xdr:col>
                    <xdr:colOff>165100</xdr:colOff>
                    <xdr:row>25</xdr:row>
                    <xdr:rowOff>38100</xdr:rowOff>
                  </from>
                  <to>
                    <xdr:col>14</xdr:col>
                    <xdr:colOff>165100</xdr:colOff>
                    <xdr:row>25</xdr:row>
                    <xdr:rowOff>165100</xdr:rowOff>
                  </to>
                </anchor>
              </controlPr>
            </control>
          </mc:Choice>
        </mc:AlternateContent>
        <mc:AlternateContent xmlns:mc="http://schemas.openxmlformats.org/markup-compatibility/2006">
          <mc:Choice Requires="x14">
            <control shapeId="7183" r:id="rId12" name="Check Box 15">
              <controlPr defaultSize="0" autoFill="0" autoLine="0" autoPict="0">
                <anchor moveWithCells="1">
                  <from>
                    <xdr:col>13</xdr:col>
                    <xdr:colOff>152400</xdr:colOff>
                    <xdr:row>26</xdr:row>
                    <xdr:rowOff>19050</xdr:rowOff>
                  </from>
                  <to>
                    <xdr:col>14</xdr:col>
                    <xdr:colOff>152400</xdr:colOff>
                    <xdr:row>26</xdr:row>
                    <xdr:rowOff>146050</xdr:rowOff>
                  </to>
                </anchor>
              </controlPr>
            </control>
          </mc:Choice>
        </mc:AlternateContent>
        <mc:AlternateContent xmlns:mc="http://schemas.openxmlformats.org/markup-compatibility/2006">
          <mc:Choice Requires="x14">
            <control shapeId="7184" r:id="rId13" name="Check Box 16">
              <controlPr defaultSize="0" autoFill="0" autoLine="0" autoPict="0">
                <anchor moveWithCells="1">
                  <from>
                    <xdr:col>19</xdr:col>
                    <xdr:colOff>152400</xdr:colOff>
                    <xdr:row>25</xdr:row>
                    <xdr:rowOff>38100</xdr:rowOff>
                  </from>
                  <to>
                    <xdr:col>20</xdr:col>
                    <xdr:colOff>152400</xdr:colOff>
                    <xdr:row>25</xdr:row>
                    <xdr:rowOff>165100</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25</xdr:col>
                    <xdr:colOff>146050</xdr:colOff>
                    <xdr:row>26</xdr:row>
                    <xdr:rowOff>31750</xdr:rowOff>
                  </from>
                  <to>
                    <xdr:col>26</xdr:col>
                    <xdr:colOff>146050</xdr:colOff>
                    <xdr:row>26</xdr:row>
                    <xdr:rowOff>152400</xdr:rowOff>
                  </to>
                </anchor>
              </controlPr>
            </control>
          </mc:Choice>
        </mc:AlternateContent>
        <mc:AlternateContent xmlns:mc="http://schemas.openxmlformats.org/markup-compatibility/2006">
          <mc:Choice Requires="x14">
            <control shapeId="7193" r:id="rId15" name="Check Box 25">
              <controlPr defaultSize="0" autoFill="0" autoLine="0" autoPict="0">
                <anchor moveWithCells="1">
                  <from>
                    <xdr:col>7</xdr:col>
                    <xdr:colOff>12700</xdr:colOff>
                    <xdr:row>32</xdr:row>
                    <xdr:rowOff>50800</xdr:rowOff>
                  </from>
                  <to>
                    <xdr:col>8</xdr:col>
                    <xdr:colOff>12700</xdr:colOff>
                    <xdr:row>32</xdr:row>
                    <xdr:rowOff>171450</xdr:rowOff>
                  </to>
                </anchor>
              </controlPr>
            </control>
          </mc:Choice>
        </mc:AlternateContent>
        <mc:AlternateContent xmlns:mc="http://schemas.openxmlformats.org/markup-compatibility/2006">
          <mc:Choice Requires="x14">
            <control shapeId="7194" r:id="rId16" name="Check Box 26">
              <controlPr defaultSize="0" autoFill="0" autoLine="0" autoPict="0">
                <anchor moveWithCells="1">
                  <from>
                    <xdr:col>22</xdr:col>
                    <xdr:colOff>12700</xdr:colOff>
                    <xdr:row>32</xdr:row>
                    <xdr:rowOff>50800</xdr:rowOff>
                  </from>
                  <to>
                    <xdr:col>23</xdr:col>
                    <xdr:colOff>12700</xdr:colOff>
                    <xdr:row>32</xdr:row>
                    <xdr:rowOff>171450</xdr:rowOff>
                  </to>
                </anchor>
              </controlPr>
            </control>
          </mc:Choice>
        </mc:AlternateContent>
        <mc:AlternateContent xmlns:mc="http://schemas.openxmlformats.org/markup-compatibility/2006">
          <mc:Choice Requires="x14">
            <control shapeId="7195" r:id="rId17" name="Check Box 27">
              <controlPr defaultSize="0" autoFill="0" autoLine="0" autoPict="0">
                <anchor moveWithCells="1">
                  <from>
                    <xdr:col>7</xdr:col>
                    <xdr:colOff>12700</xdr:colOff>
                    <xdr:row>33</xdr:row>
                    <xdr:rowOff>50800</xdr:rowOff>
                  </from>
                  <to>
                    <xdr:col>8</xdr:col>
                    <xdr:colOff>12700</xdr:colOff>
                    <xdr:row>33</xdr:row>
                    <xdr:rowOff>171450</xdr:rowOff>
                  </to>
                </anchor>
              </controlPr>
            </control>
          </mc:Choice>
        </mc:AlternateContent>
        <mc:AlternateContent xmlns:mc="http://schemas.openxmlformats.org/markup-compatibility/2006">
          <mc:Choice Requires="x14">
            <control shapeId="7196" r:id="rId18" name="Check Box 28">
              <controlPr defaultSize="0" autoFill="0" autoLine="0" autoPict="0">
                <anchor moveWithCells="1">
                  <from>
                    <xdr:col>22</xdr:col>
                    <xdr:colOff>12700</xdr:colOff>
                    <xdr:row>33</xdr:row>
                    <xdr:rowOff>50800</xdr:rowOff>
                  </from>
                  <to>
                    <xdr:col>23</xdr:col>
                    <xdr:colOff>12700</xdr:colOff>
                    <xdr:row>33</xdr:row>
                    <xdr:rowOff>171450</xdr:rowOff>
                  </to>
                </anchor>
              </controlPr>
            </control>
          </mc:Choice>
        </mc:AlternateContent>
        <mc:AlternateContent xmlns:mc="http://schemas.openxmlformats.org/markup-compatibility/2006">
          <mc:Choice Requires="x14">
            <control shapeId="7198" r:id="rId19" name="Check Box 30">
              <controlPr defaultSize="0" autoFill="0" autoLine="0" autoPict="0">
                <anchor moveWithCells="1">
                  <from>
                    <xdr:col>23</xdr:col>
                    <xdr:colOff>152400</xdr:colOff>
                    <xdr:row>21</xdr:row>
                    <xdr:rowOff>196850</xdr:rowOff>
                  </from>
                  <to>
                    <xdr:col>24</xdr:col>
                    <xdr:colOff>152400</xdr:colOff>
                    <xdr:row>22</xdr:row>
                    <xdr:rowOff>171450</xdr:rowOff>
                  </to>
                </anchor>
              </controlPr>
            </control>
          </mc:Choice>
        </mc:AlternateContent>
        <mc:AlternateContent xmlns:mc="http://schemas.openxmlformats.org/markup-compatibility/2006">
          <mc:Choice Requires="x14">
            <control shapeId="7199" r:id="rId20" name="Check Box 31">
              <controlPr defaultSize="0" autoFill="0" autoLine="0" autoPict="0">
                <anchor moveWithCells="1">
                  <from>
                    <xdr:col>29</xdr:col>
                    <xdr:colOff>6350</xdr:colOff>
                    <xdr:row>24</xdr:row>
                    <xdr:rowOff>31750</xdr:rowOff>
                  </from>
                  <to>
                    <xdr:col>30</xdr:col>
                    <xdr:colOff>6350</xdr:colOff>
                    <xdr:row>24</xdr:row>
                    <xdr:rowOff>158750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FF2727D-5C61-4DBE-9398-C4A99ECD5E5B}">
          <x14:formula1>
            <xm:f>list!$A$1:$A$8</xm:f>
          </x14:formula1>
          <xm:sqref>AE30:AJ30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K77"/>
  <sheetViews>
    <sheetView zoomScale="85" zoomScaleNormal="85" zoomScaleSheetLayoutView="85" workbookViewId="0">
      <selection activeCell="C70" sqref="C70:L70"/>
    </sheetView>
  </sheetViews>
  <sheetFormatPr defaultColWidth="9" defaultRowHeight="13" x14ac:dyDescent="0.55000000000000004"/>
  <cols>
    <col min="1" max="3" width="2.5" style="6" customWidth="1"/>
    <col min="4" max="7" width="2.5" style="7" customWidth="1"/>
    <col min="8" max="25" width="2.58203125" style="7" customWidth="1"/>
    <col min="26" max="30" width="2.58203125" style="15" customWidth="1"/>
    <col min="31" max="31" width="7.33203125" style="7" customWidth="1"/>
    <col min="32" max="35" width="2.58203125" style="7" customWidth="1"/>
    <col min="36" max="16384" width="9" style="7"/>
  </cols>
  <sheetData>
    <row r="1" spans="1:37" ht="15.75" customHeight="1" x14ac:dyDescent="0.55000000000000004">
      <c r="A1" s="6" t="s">
        <v>326</v>
      </c>
      <c r="D1" s="6"/>
      <c r="M1" s="367" t="s">
        <v>100</v>
      </c>
      <c r="N1" s="367"/>
      <c r="O1" s="367"/>
      <c r="P1" s="367"/>
      <c r="Q1" s="368" t="str">
        <f>報告書５!H16</f>
        <v>第８回○○国際シンポジウム</v>
      </c>
      <c r="R1" s="368"/>
      <c r="S1" s="368"/>
      <c r="T1" s="368"/>
      <c r="U1" s="368"/>
      <c r="V1" s="368"/>
      <c r="W1" s="368"/>
      <c r="X1" s="368"/>
      <c r="Y1" s="368"/>
      <c r="Z1" s="368"/>
      <c r="AA1" s="368"/>
      <c r="AB1" s="368"/>
      <c r="AC1" s="368"/>
      <c r="AD1" s="368"/>
      <c r="AE1" s="368"/>
    </row>
    <row r="2" spans="1:37" ht="15.75" customHeight="1" x14ac:dyDescent="0.55000000000000004">
      <c r="A2" s="7"/>
      <c r="B2" s="7"/>
      <c r="C2" s="7"/>
      <c r="M2" s="367" t="s">
        <v>5</v>
      </c>
      <c r="N2" s="367"/>
      <c r="O2" s="367"/>
      <c r="P2" s="367"/>
      <c r="Q2" s="368" t="str">
        <f>報告書５!M17</f>
        <v>一般財団法人日本○○センター</v>
      </c>
      <c r="R2" s="368"/>
      <c r="S2" s="368"/>
      <c r="T2" s="368"/>
      <c r="U2" s="368"/>
      <c r="V2" s="368"/>
      <c r="W2" s="368"/>
      <c r="X2" s="368"/>
      <c r="Y2" s="368"/>
      <c r="Z2" s="368"/>
      <c r="AA2" s="368"/>
      <c r="AB2" s="368"/>
      <c r="AC2" s="368"/>
      <c r="AD2" s="368"/>
      <c r="AE2" s="368"/>
    </row>
    <row r="3" spans="1:37" ht="15.75" customHeight="1" x14ac:dyDescent="0.55000000000000004">
      <c r="A3" s="7"/>
      <c r="B3" s="7"/>
      <c r="C3" s="7"/>
      <c r="M3" s="12"/>
      <c r="N3" s="12"/>
      <c r="O3" s="12"/>
      <c r="P3" s="12"/>
      <c r="Q3" s="13"/>
      <c r="R3" s="13"/>
      <c r="S3" s="13"/>
      <c r="T3" s="13"/>
      <c r="U3" s="13"/>
      <c r="V3" s="13"/>
      <c r="W3" s="13"/>
      <c r="X3" s="13"/>
      <c r="Y3" s="13"/>
      <c r="Z3" s="13"/>
      <c r="AA3" s="13"/>
      <c r="AB3" s="13"/>
      <c r="AC3" s="13"/>
      <c r="AD3" s="13"/>
      <c r="AE3" s="13"/>
    </row>
    <row r="4" spans="1:37" ht="30" customHeight="1" x14ac:dyDescent="0.55000000000000004">
      <c r="A4" s="405" t="s">
        <v>171</v>
      </c>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row>
    <row r="5" spans="1:37" ht="10" customHeight="1" x14ac:dyDescent="0.55000000000000004">
      <c r="A5" s="8"/>
      <c r="B5" s="8"/>
      <c r="C5" s="8"/>
      <c r="D5" s="8"/>
      <c r="E5" s="8"/>
      <c r="F5" s="8"/>
      <c r="G5" s="8"/>
      <c r="H5" s="8"/>
      <c r="I5" s="8"/>
      <c r="J5" s="8"/>
      <c r="K5" s="8"/>
      <c r="L5" s="8"/>
      <c r="M5" s="8"/>
      <c r="N5" s="8"/>
      <c r="O5" s="8"/>
      <c r="P5" s="8"/>
      <c r="Q5" s="8"/>
      <c r="R5" s="8"/>
      <c r="S5" s="8"/>
      <c r="T5" s="8"/>
      <c r="U5" s="8"/>
      <c r="V5" s="8"/>
      <c r="W5" s="8"/>
      <c r="X5" s="8"/>
      <c r="Y5" s="8"/>
      <c r="Z5" s="14"/>
      <c r="AA5" s="14"/>
    </row>
    <row r="6" spans="1:37" ht="15" customHeight="1" thickBot="1" x14ac:dyDescent="0.6">
      <c r="A6" s="6" t="s">
        <v>128</v>
      </c>
      <c r="B6" s="9"/>
      <c r="C6" s="9"/>
      <c r="D6" s="9"/>
      <c r="E6" s="9"/>
      <c r="F6" s="9"/>
      <c r="G6" s="9"/>
      <c r="H6" s="9"/>
      <c r="I6" s="9"/>
      <c r="J6" s="9"/>
      <c r="K6" s="9"/>
      <c r="L6" s="9"/>
      <c r="M6" s="9"/>
      <c r="N6" s="9"/>
      <c r="O6" s="9"/>
      <c r="P6" s="9"/>
      <c r="Q6" s="9"/>
      <c r="R6" s="9"/>
      <c r="S6" s="9"/>
      <c r="T6" s="9"/>
      <c r="U6" s="9"/>
      <c r="V6" s="9"/>
      <c r="W6" s="9"/>
      <c r="X6" s="9"/>
      <c r="Y6" s="9"/>
      <c r="Z6" s="14"/>
      <c r="AA6" s="14"/>
    </row>
    <row r="7" spans="1:37" ht="15" customHeight="1" x14ac:dyDescent="0.55000000000000004">
      <c r="A7" s="422" t="s">
        <v>36</v>
      </c>
      <c r="B7" s="423"/>
      <c r="C7" s="422" t="s">
        <v>35</v>
      </c>
      <c r="D7" s="428"/>
      <c r="E7" s="428"/>
      <c r="F7" s="428"/>
      <c r="G7" s="428"/>
      <c r="H7" s="428"/>
      <c r="I7" s="428"/>
      <c r="J7" s="428"/>
      <c r="K7" s="428"/>
      <c r="L7" s="428"/>
      <c r="M7" s="428" t="s">
        <v>127</v>
      </c>
      <c r="N7" s="428"/>
      <c r="O7" s="428"/>
      <c r="P7" s="428"/>
      <c r="Q7" s="428"/>
      <c r="R7" s="428"/>
      <c r="S7" s="428"/>
      <c r="T7" s="428"/>
      <c r="U7" s="428"/>
      <c r="V7" s="428"/>
      <c r="W7" s="428"/>
      <c r="X7" s="428"/>
      <c r="Y7" s="428"/>
      <c r="Z7" s="428"/>
      <c r="AA7" s="428"/>
      <c r="AB7" s="428"/>
      <c r="AC7" s="428"/>
      <c r="AD7" s="423"/>
      <c r="AE7" s="409" t="s">
        <v>129</v>
      </c>
    </row>
    <row r="8" spans="1:37" ht="15" customHeight="1" thickBot="1" x14ac:dyDescent="0.6">
      <c r="A8" s="424"/>
      <c r="B8" s="425"/>
      <c r="C8" s="424"/>
      <c r="D8" s="429"/>
      <c r="E8" s="429"/>
      <c r="F8" s="429"/>
      <c r="G8" s="429"/>
      <c r="H8" s="429"/>
      <c r="I8" s="429"/>
      <c r="J8" s="429"/>
      <c r="K8" s="429"/>
      <c r="L8" s="429"/>
      <c r="M8" s="429" t="s">
        <v>34</v>
      </c>
      <c r="N8" s="429"/>
      <c r="O8" s="429"/>
      <c r="P8" s="429"/>
      <c r="Q8" s="429"/>
      <c r="R8" s="429"/>
      <c r="S8" s="429"/>
      <c r="T8" s="429"/>
      <c r="U8" s="429"/>
      <c r="V8" s="429"/>
      <c r="W8" s="429"/>
      <c r="X8" s="429"/>
      <c r="Y8" s="429"/>
      <c r="Z8" s="426" t="s">
        <v>33</v>
      </c>
      <c r="AA8" s="426"/>
      <c r="AB8" s="426"/>
      <c r="AC8" s="426"/>
      <c r="AD8" s="427"/>
      <c r="AE8" s="410"/>
      <c r="AK8" s="16"/>
    </row>
    <row r="9" spans="1:37" ht="15" customHeight="1" x14ac:dyDescent="0.55000000000000004">
      <c r="A9" s="369" t="s">
        <v>32</v>
      </c>
      <c r="B9" s="370"/>
      <c r="C9" s="411" t="s">
        <v>434</v>
      </c>
      <c r="D9" s="406"/>
      <c r="E9" s="406"/>
      <c r="F9" s="406"/>
      <c r="G9" s="406"/>
      <c r="H9" s="406"/>
      <c r="I9" s="406"/>
      <c r="J9" s="406"/>
      <c r="K9" s="406"/>
      <c r="L9" s="406"/>
      <c r="M9" s="406" t="s">
        <v>435</v>
      </c>
      <c r="N9" s="406"/>
      <c r="O9" s="406"/>
      <c r="P9" s="406"/>
      <c r="Q9" s="406"/>
      <c r="R9" s="406"/>
      <c r="S9" s="406"/>
      <c r="T9" s="406"/>
      <c r="U9" s="406"/>
      <c r="V9" s="406"/>
      <c r="W9" s="406"/>
      <c r="X9" s="406"/>
      <c r="Y9" s="406"/>
      <c r="Z9" s="407">
        <v>2526000</v>
      </c>
      <c r="AA9" s="407"/>
      <c r="AB9" s="407"/>
      <c r="AC9" s="407"/>
      <c r="AD9" s="408"/>
      <c r="AE9" s="50"/>
    </row>
    <row r="10" spans="1:37" s="9" customFormat="1" ht="15" customHeight="1" x14ac:dyDescent="0.55000000000000004">
      <c r="A10" s="373"/>
      <c r="B10" s="372"/>
      <c r="C10" s="412" t="s">
        <v>436</v>
      </c>
      <c r="D10" s="413"/>
      <c r="E10" s="413"/>
      <c r="F10" s="413"/>
      <c r="G10" s="413"/>
      <c r="H10" s="413"/>
      <c r="I10" s="413"/>
      <c r="J10" s="413"/>
      <c r="K10" s="413"/>
      <c r="L10" s="413"/>
      <c r="M10" s="413" t="s">
        <v>437</v>
      </c>
      <c r="N10" s="413"/>
      <c r="O10" s="413"/>
      <c r="P10" s="413"/>
      <c r="Q10" s="413"/>
      <c r="R10" s="413"/>
      <c r="S10" s="413"/>
      <c r="T10" s="413"/>
      <c r="U10" s="413"/>
      <c r="V10" s="413"/>
      <c r="W10" s="413"/>
      <c r="X10" s="413"/>
      <c r="Y10" s="413"/>
      <c r="Z10" s="416">
        <v>899500</v>
      </c>
      <c r="AA10" s="416"/>
      <c r="AB10" s="416"/>
      <c r="AC10" s="416"/>
      <c r="AD10" s="417"/>
      <c r="AE10" s="51"/>
    </row>
    <row r="11" spans="1:37" s="9" customFormat="1" ht="15" customHeight="1" x14ac:dyDescent="0.55000000000000004">
      <c r="A11" s="373"/>
      <c r="B11" s="372"/>
      <c r="C11" s="378"/>
      <c r="D11" s="379"/>
      <c r="E11" s="379"/>
      <c r="F11" s="379"/>
      <c r="G11" s="379"/>
      <c r="H11" s="379"/>
      <c r="I11" s="379"/>
      <c r="J11" s="379"/>
      <c r="K11" s="379"/>
      <c r="L11" s="379"/>
      <c r="M11" s="379"/>
      <c r="N11" s="379"/>
      <c r="O11" s="379"/>
      <c r="P11" s="379"/>
      <c r="Q11" s="379"/>
      <c r="R11" s="379"/>
      <c r="S11" s="379"/>
      <c r="T11" s="379"/>
      <c r="U11" s="379"/>
      <c r="V11" s="379"/>
      <c r="W11" s="379"/>
      <c r="X11" s="379"/>
      <c r="Y11" s="379"/>
      <c r="Z11" s="380"/>
      <c r="AA11" s="380"/>
      <c r="AB11" s="380"/>
      <c r="AC11" s="380"/>
      <c r="AD11" s="381"/>
      <c r="AE11" s="51"/>
    </row>
    <row r="12" spans="1:37" ht="15" customHeight="1" x14ac:dyDescent="0.2">
      <c r="A12" s="373"/>
      <c r="B12" s="372"/>
      <c r="C12" s="378"/>
      <c r="D12" s="379"/>
      <c r="E12" s="379"/>
      <c r="F12" s="379"/>
      <c r="G12" s="379"/>
      <c r="H12" s="379"/>
      <c r="I12" s="379"/>
      <c r="J12" s="379"/>
      <c r="K12" s="379"/>
      <c r="L12" s="379"/>
      <c r="M12" s="379"/>
      <c r="N12" s="379"/>
      <c r="O12" s="379"/>
      <c r="P12" s="379"/>
      <c r="Q12" s="379"/>
      <c r="R12" s="379"/>
      <c r="S12" s="379"/>
      <c r="T12" s="379"/>
      <c r="U12" s="379"/>
      <c r="V12" s="379"/>
      <c r="W12" s="379"/>
      <c r="X12" s="379"/>
      <c r="Y12" s="379"/>
      <c r="Z12" s="420"/>
      <c r="AA12" s="420"/>
      <c r="AB12" s="420"/>
      <c r="AC12" s="420"/>
      <c r="AD12" s="421"/>
      <c r="AE12" s="52"/>
    </row>
    <row r="13" spans="1:37" ht="15" customHeight="1" thickBot="1" x14ac:dyDescent="0.6">
      <c r="A13" s="373"/>
      <c r="B13" s="372"/>
      <c r="C13" s="382"/>
      <c r="D13" s="383"/>
      <c r="E13" s="383"/>
      <c r="F13" s="383"/>
      <c r="G13" s="383"/>
      <c r="H13" s="383"/>
      <c r="I13" s="383"/>
      <c r="J13" s="383"/>
      <c r="K13" s="383"/>
      <c r="L13" s="383"/>
      <c r="M13" s="383"/>
      <c r="N13" s="383"/>
      <c r="O13" s="383"/>
      <c r="P13" s="383"/>
      <c r="Q13" s="383"/>
      <c r="R13" s="383"/>
      <c r="S13" s="383"/>
      <c r="T13" s="383"/>
      <c r="U13" s="383"/>
      <c r="V13" s="383"/>
      <c r="W13" s="383"/>
      <c r="X13" s="383"/>
      <c r="Y13" s="383"/>
      <c r="Z13" s="384"/>
      <c r="AA13" s="384"/>
      <c r="AB13" s="384"/>
      <c r="AC13" s="384"/>
      <c r="AD13" s="385"/>
      <c r="AE13" s="53"/>
      <c r="AK13" s="16"/>
    </row>
    <row r="14" spans="1:37" ht="15" customHeight="1" thickBot="1" x14ac:dyDescent="0.25">
      <c r="A14" s="374"/>
      <c r="B14" s="375"/>
      <c r="C14" s="386" t="s">
        <v>31</v>
      </c>
      <c r="D14" s="386"/>
      <c r="E14" s="386"/>
      <c r="F14" s="386"/>
      <c r="G14" s="386"/>
      <c r="H14" s="386"/>
      <c r="I14" s="386"/>
      <c r="J14" s="386"/>
      <c r="K14" s="386"/>
      <c r="L14" s="386"/>
      <c r="M14" s="386"/>
      <c r="N14" s="386"/>
      <c r="O14" s="386"/>
      <c r="P14" s="386"/>
      <c r="Q14" s="386"/>
      <c r="R14" s="386"/>
      <c r="S14" s="386"/>
      <c r="T14" s="386"/>
      <c r="U14" s="386"/>
      <c r="V14" s="386"/>
      <c r="W14" s="386"/>
      <c r="X14" s="386"/>
      <c r="Y14" s="386"/>
      <c r="Z14" s="388">
        <f>SUM(Z9:AD13)</f>
        <v>3425500</v>
      </c>
      <c r="AA14" s="389"/>
      <c r="AB14" s="389"/>
      <c r="AC14" s="389"/>
      <c r="AD14" s="389"/>
      <c r="AE14" s="17"/>
    </row>
    <row r="15" spans="1:37" ht="15" customHeight="1" x14ac:dyDescent="0.55000000000000004">
      <c r="A15" s="371" t="s">
        <v>30</v>
      </c>
      <c r="B15" s="372"/>
      <c r="C15" s="411" t="s">
        <v>438</v>
      </c>
      <c r="D15" s="406"/>
      <c r="E15" s="406"/>
      <c r="F15" s="406"/>
      <c r="G15" s="406"/>
      <c r="H15" s="406"/>
      <c r="I15" s="406"/>
      <c r="J15" s="406"/>
      <c r="K15" s="406"/>
      <c r="L15" s="406"/>
      <c r="M15" s="406" t="s">
        <v>439</v>
      </c>
      <c r="N15" s="406"/>
      <c r="O15" s="406"/>
      <c r="P15" s="406"/>
      <c r="Q15" s="406"/>
      <c r="R15" s="406"/>
      <c r="S15" s="406"/>
      <c r="T15" s="406"/>
      <c r="U15" s="406"/>
      <c r="V15" s="406"/>
      <c r="W15" s="406"/>
      <c r="X15" s="406"/>
      <c r="Y15" s="406"/>
      <c r="Z15" s="407">
        <v>83100</v>
      </c>
      <c r="AA15" s="407"/>
      <c r="AB15" s="407"/>
      <c r="AC15" s="407"/>
      <c r="AD15" s="408"/>
      <c r="AE15" s="50"/>
    </row>
    <row r="16" spans="1:37" ht="15" customHeight="1" x14ac:dyDescent="0.55000000000000004">
      <c r="A16" s="371"/>
      <c r="B16" s="372"/>
      <c r="C16" s="412" t="s">
        <v>440</v>
      </c>
      <c r="D16" s="413"/>
      <c r="E16" s="413"/>
      <c r="F16" s="413"/>
      <c r="G16" s="413"/>
      <c r="H16" s="413"/>
      <c r="I16" s="413"/>
      <c r="J16" s="413"/>
      <c r="K16" s="413"/>
      <c r="L16" s="413"/>
      <c r="M16" s="413" t="s">
        <v>441</v>
      </c>
      <c r="N16" s="413"/>
      <c r="O16" s="413"/>
      <c r="P16" s="413"/>
      <c r="Q16" s="413"/>
      <c r="R16" s="413"/>
      <c r="S16" s="413"/>
      <c r="T16" s="413"/>
      <c r="U16" s="413"/>
      <c r="V16" s="413"/>
      <c r="W16" s="413"/>
      <c r="X16" s="413"/>
      <c r="Y16" s="413"/>
      <c r="Z16" s="416">
        <v>144000</v>
      </c>
      <c r="AA16" s="416"/>
      <c r="AB16" s="416"/>
      <c r="AC16" s="416"/>
      <c r="AD16" s="417"/>
      <c r="AE16" s="51"/>
    </row>
    <row r="17" spans="1:31" s="9" customFormat="1" ht="15" customHeight="1" x14ac:dyDescent="0.55000000000000004">
      <c r="A17" s="373"/>
      <c r="B17" s="372"/>
      <c r="C17" s="378"/>
      <c r="D17" s="379"/>
      <c r="E17" s="379"/>
      <c r="F17" s="379"/>
      <c r="G17" s="379"/>
      <c r="H17" s="379"/>
      <c r="I17" s="379"/>
      <c r="J17" s="379"/>
      <c r="K17" s="379"/>
      <c r="L17" s="379"/>
      <c r="M17" s="379"/>
      <c r="N17" s="379"/>
      <c r="O17" s="379"/>
      <c r="P17" s="379"/>
      <c r="Q17" s="379"/>
      <c r="R17" s="379"/>
      <c r="S17" s="379"/>
      <c r="T17" s="379"/>
      <c r="U17" s="379"/>
      <c r="V17" s="379"/>
      <c r="W17" s="379"/>
      <c r="X17" s="379"/>
      <c r="Y17" s="379"/>
      <c r="Z17" s="380"/>
      <c r="AA17" s="380"/>
      <c r="AB17" s="380"/>
      <c r="AC17" s="380"/>
      <c r="AD17" s="381"/>
      <c r="AE17" s="51"/>
    </row>
    <row r="18" spans="1:31" ht="15" customHeight="1" x14ac:dyDescent="0.2">
      <c r="A18" s="373"/>
      <c r="B18" s="372"/>
      <c r="C18" s="433"/>
      <c r="D18" s="434"/>
      <c r="E18" s="434"/>
      <c r="F18" s="434"/>
      <c r="G18" s="434"/>
      <c r="H18" s="434"/>
      <c r="I18" s="434"/>
      <c r="J18" s="434"/>
      <c r="K18" s="434"/>
      <c r="L18" s="434"/>
      <c r="M18" s="434"/>
      <c r="N18" s="434"/>
      <c r="O18" s="434"/>
      <c r="P18" s="434"/>
      <c r="Q18" s="434"/>
      <c r="R18" s="434"/>
      <c r="S18" s="434"/>
      <c r="T18" s="434"/>
      <c r="U18" s="434"/>
      <c r="V18" s="434"/>
      <c r="W18" s="434"/>
      <c r="X18" s="434"/>
      <c r="Y18" s="434"/>
      <c r="Z18" s="418"/>
      <c r="AA18" s="418"/>
      <c r="AB18" s="418"/>
      <c r="AC18" s="418"/>
      <c r="AD18" s="419"/>
      <c r="AE18" s="52"/>
    </row>
    <row r="19" spans="1:31" ht="15" customHeight="1" thickBot="1" x14ac:dyDescent="0.6">
      <c r="A19" s="373"/>
      <c r="B19" s="372"/>
      <c r="C19" s="430"/>
      <c r="D19" s="431"/>
      <c r="E19" s="431"/>
      <c r="F19" s="431"/>
      <c r="G19" s="431"/>
      <c r="H19" s="431"/>
      <c r="I19" s="431"/>
      <c r="J19" s="431"/>
      <c r="K19" s="431"/>
      <c r="L19" s="431"/>
      <c r="M19" s="432"/>
      <c r="N19" s="431"/>
      <c r="O19" s="431"/>
      <c r="P19" s="431"/>
      <c r="Q19" s="431"/>
      <c r="R19" s="431"/>
      <c r="S19" s="431"/>
      <c r="T19" s="431"/>
      <c r="U19" s="431"/>
      <c r="V19" s="431"/>
      <c r="W19" s="431"/>
      <c r="X19" s="431"/>
      <c r="Y19" s="431"/>
      <c r="Z19" s="435"/>
      <c r="AA19" s="436"/>
      <c r="AB19" s="436"/>
      <c r="AC19" s="436"/>
      <c r="AD19" s="436"/>
      <c r="AE19" s="53"/>
    </row>
    <row r="20" spans="1:31" ht="15" customHeight="1" thickBot="1" x14ac:dyDescent="0.25">
      <c r="A20" s="374"/>
      <c r="B20" s="375"/>
      <c r="C20" s="386" t="s">
        <v>29</v>
      </c>
      <c r="D20" s="386"/>
      <c r="E20" s="386"/>
      <c r="F20" s="386"/>
      <c r="G20" s="386"/>
      <c r="H20" s="386"/>
      <c r="I20" s="386"/>
      <c r="J20" s="386"/>
      <c r="K20" s="386"/>
      <c r="L20" s="386"/>
      <c r="M20" s="386"/>
      <c r="N20" s="386"/>
      <c r="O20" s="386"/>
      <c r="P20" s="386"/>
      <c r="Q20" s="386"/>
      <c r="R20" s="386"/>
      <c r="S20" s="386"/>
      <c r="T20" s="386"/>
      <c r="U20" s="386"/>
      <c r="V20" s="386"/>
      <c r="W20" s="386"/>
      <c r="X20" s="386"/>
      <c r="Y20" s="386"/>
      <c r="Z20" s="388">
        <f>SUM(Z15:AD19)</f>
        <v>227100</v>
      </c>
      <c r="AA20" s="389"/>
      <c r="AB20" s="389"/>
      <c r="AC20" s="389"/>
      <c r="AD20" s="389"/>
      <c r="AE20" s="17"/>
    </row>
    <row r="21" spans="1:31" ht="15" customHeight="1" x14ac:dyDescent="0.55000000000000004">
      <c r="A21" s="369" t="s">
        <v>28</v>
      </c>
      <c r="B21" s="370"/>
      <c r="C21" s="411" t="s">
        <v>442</v>
      </c>
      <c r="D21" s="406"/>
      <c r="E21" s="406"/>
      <c r="F21" s="406"/>
      <c r="G21" s="406"/>
      <c r="H21" s="406"/>
      <c r="I21" s="406"/>
      <c r="J21" s="406"/>
      <c r="K21" s="406"/>
      <c r="L21" s="406"/>
      <c r="M21" s="406" t="s">
        <v>443</v>
      </c>
      <c r="N21" s="406"/>
      <c r="O21" s="406"/>
      <c r="P21" s="406"/>
      <c r="Q21" s="406"/>
      <c r="R21" s="406"/>
      <c r="S21" s="406"/>
      <c r="T21" s="406"/>
      <c r="U21" s="406"/>
      <c r="V21" s="406"/>
      <c r="W21" s="406"/>
      <c r="X21" s="406"/>
      <c r="Y21" s="406"/>
      <c r="Z21" s="407">
        <v>250000</v>
      </c>
      <c r="AA21" s="407"/>
      <c r="AB21" s="407"/>
      <c r="AC21" s="407"/>
      <c r="AD21" s="408"/>
      <c r="AE21" s="50"/>
    </row>
    <row r="22" spans="1:31" ht="15" customHeight="1" x14ac:dyDescent="0.55000000000000004">
      <c r="A22" s="371"/>
      <c r="B22" s="372"/>
      <c r="C22" s="378"/>
      <c r="D22" s="379"/>
      <c r="E22" s="379"/>
      <c r="F22" s="379"/>
      <c r="G22" s="379"/>
      <c r="H22" s="379"/>
      <c r="I22" s="379"/>
      <c r="J22" s="379"/>
      <c r="K22" s="379"/>
      <c r="L22" s="379"/>
      <c r="M22" s="379"/>
      <c r="N22" s="379"/>
      <c r="O22" s="379"/>
      <c r="P22" s="379"/>
      <c r="Q22" s="379"/>
      <c r="R22" s="379"/>
      <c r="S22" s="379"/>
      <c r="T22" s="379"/>
      <c r="U22" s="379"/>
      <c r="V22" s="379"/>
      <c r="W22" s="379"/>
      <c r="X22" s="379"/>
      <c r="Y22" s="379"/>
      <c r="Z22" s="380"/>
      <c r="AA22" s="380"/>
      <c r="AB22" s="380"/>
      <c r="AC22" s="380"/>
      <c r="AD22" s="381"/>
      <c r="AE22" s="51"/>
    </row>
    <row r="23" spans="1:31" ht="15" customHeight="1" x14ac:dyDescent="0.55000000000000004">
      <c r="A23" s="373"/>
      <c r="B23" s="372"/>
      <c r="C23" s="378"/>
      <c r="D23" s="379"/>
      <c r="E23" s="379"/>
      <c r="F23" s="379"/>
      <c r="G23" s="379"/>
      <c r="H23" s="379"/>
      <c r="I23" s="379"/>
      <c r="J23" s="379"/>
      <c r="K23" s="379"/>
      <c r="L23" s="379"/>
      <c r="M23" s="379"/>
      <c r="N23" s="379"/>
      <c r="O23" s="379"/>
      <c r="P23" s="379"/>
      <c r="Q23" s="379"/>
      <c r="R23" s="379"/>
      <c r="S23" s="379"/>
      <c r="T23" s="379"/>
      <c r="U23" s="379"/>
      <c r="V23" s="379"/>
      <c r="W23" s="379"/>
      <c r="X23" s="379"/>
      <c r="Y23" s="379"/>
      <c r="Z23" s="380"/>
      <c r="AA23" s="380"/>
      <c r="AB23" s="380"/>
      <c r="AC23" s="380"/>
      <c r="AD23" s="381"/>
      <c r="AE23" s="51"/>
    </row>
    <row r="24" spans="1:31" ht="15" customHeight="1" x14ac:dyDescent="0.2">
      <c r="A24" s="373"/>
      <c r="B24" s="372"/>
      <c r="C24" s="378"/>
      <c r="D24" s="379"/>
      <c r="E24" s="379"/>
      <c r="F24" s="379"/>
      <c r="G24" s="379"/>
      <c r="H24" s="379"/>
      <c r="I24" s="379"/>
      <c r="J24" s="379"/>
      <c r="K24" s="379"/>
      <c r="L24" s="379"/>
      <c r="M24" s="379"/>
      <c r="N24" s="379"/>
      <c r="O24" s="379"/>
      <c r="P24" s="379"/>
      <c r="Q24" s="379"/>
      <c r="R24" s="379"/>
      <c r="S24" s="379"/>
      <c r="T24" s="379"/>
      <c r="U24" s="379"/>
      <c r="V24" s="379"/>
      <c r="W24" s="379"/>
      <c r="X24" s="379"/>
      <c r="Y24" s="379"/>
      <c r="Z24" s="420"/>
      <c r="AA24" s="420"/>
      <c r="AB24" s="420"/>
      <c r="AC24" s="420"/>
      <c r="AD24" s="421"/>
      <c r="AE24" s="52"/>
    </row>
    <row r="25" spans="1:31" s="9" customFormat="1" ht="15" customHeight="1" thickBot="1" x14ac:dyDescent="0.6">
      <c r="A25" s="373"/>
      <c r="B25" s="372"/>
      <c r="C25" s="382"/>
      <c r="D25" s="383"/>
      <c r="E25" s="383"/>
      <c r="F25" s="383"/>
      <c r="G25" s="383"/>
      <c r="H25" s="383"/>
      <c r="I25" s="383"/>
      <c r="J25" s="383"/>
      <c r="K25" s="383"/>
      <c r="L25" s="383"/>
      <c r="M25" s="383"/>
      <c r="N25" s="383"/>
      <c r="O25" s="383"/>
      <c r="P25" s="383"/>
      <c r="Q25" s="383"/>
      <c r="R25" s="383"/>
      <c r="S25" s="383"/>
      <c r="T25" s="383"/>
      <c r="U25" s="383"/>
      <c r="V25" s="383"/>
      <c r="W25" s="383"/>
      <c r="X25" s="383"/>
      <c r="Y25" s="383"/>
      <c r="Z25" s="384"/>
      <c r="AA25" s="384"/>
      <c r="AB25" s="384"/>
      <c r="AC25" s="384"/>
      <c r="AD25" s="385"/>
      <c r="AE25" s="53"/>
    </row>
    <row r="26" spans="1:31" ht="15" customHeight="1" thickBot="1" x14ac:dyDescent="0.25">
      <c r="A26" s="374"/>
      <c r="B26" s="375"/>
      <c r="C26" s="386" t="s">
        <v>27</v>
      </c>
      <c r="D26" s="386"/>
      <c r="E26" s="386"/>
      <c r="F26" s="386"/>
      <c r="G26" s="386"/>
      <c r="H26" s="386"/>
      <c r="I26" s="386"/>
      <c r="J26" s="386"/>
      <c r="K26" s="386"/>
      <c r="L26" s="386"/>
      <c r="M26" s="386"/>
      <c r="N26" s="386"/>
      <c r="O26" s="386"/>
      <c r="P26" s="386"/>
      <c r="Q26" s="386"/>
      <c r="R26" s="386"/>
      <c r="S26" s="386"/>
      <c r="T26" s="386"/>
      <c r="U26" s="386"/>
      <c r="V26" s="386"/>
      <c r="W26" s="386"/>
      <c r="X26" s="386"/>
      <c r="Y26" s="386"/>
      <c r="Z26" s="388">
        <f>SUM(Z21:AD25)</f>
        <v>250000</v>
      </c>
      <c r="AA26" s="389"/>
      <c r="AB26" s="389"/>
      <c r="AC26" s="389"/>
      <c r="AD26" s="389"/>
      <c r="AE26" s="17"/>
    </row>
    <row r="27" spans="1:31" ht="15" customHeight="1" x14ac:dyDescent="0.55000000000000004">
      <c r="A27" s="369" t="s">
        <v>26</v>
      </c>
      <c r="B27" s="370"/>
      <c r="C27" s="411" t="s">
        <v>444</v>
      </c>
      <c r="D27" s="406"/>
      <c r="E27" s="406"/>
      <c r="F27" s="406"/>
      <c r="G27" s="406"/>
      <c r="H27" s="406"/>
      <c r="I27" s="406"/>
      <c r="J27" s="406"/>
      <c r="K27" s="406"/>
      <c r="L27" s="406"/>
      <c r="M27" s="406" t="s">
        <v>445</v>
      </c>
      <c r="N27" s="406"/>
      <c r="O27" s="406"/>
      <c r="P27" s="406"/>
      <c r="Q27" s="406"/>
      <c r="R27" s="406"/>
      <c r="S27" s="406"/>
      <c r="T27" s="406"/>
      <c r="U27" s="406"/>
      <c r="V27" s="406"/>
      <c r="W27" s="406"/>
      <c r="X27" s="406"/>
      <c r="Y27" s="406"/>
      <c r="Z27" s="407">
        <v>300000</v>
      </c>
      <c r="AA27" s="407"/>
      <c r="AB27" s="407"/>
      <c r="AC27" s="407"/>
      <c r="AD27" s="408"/>
      <c r="AE27" s="50"/>
    </row>
    <row r="28" spans="1:31" ht="15" customHeight="1" x14ac:dyDescent="0.55000000000000004">
      <c r="A28" s="371"/>
      <c r="B28" s="372"/>
      <c r="C28" s="378"/>
      <c r="D28" s="379"/>
      <c r="E28" s="379"/>
      <c r="F28" s="379"/>
      <c r="G28" s="379"/>
      <c r="H28" s="379"/>
      <c r="I28" s="379"/>
      <c r="J28" s="379"/>
      <c r="K28" s="379"/>
      <c r="L28" s="379"/>
      <c r="M28" s="379"/>
      <c r="N28" s="379"/>
      <c r="O28" s="379"/>
      <c r="P28" s="379"/>
      <c r="Q28" s="379"/>
      <c r="R28" s="379"/>
      <c r="S28" s="379"/>
      <c r="T28" s="379"/>
      <c r="U28" s="379"/>
      <c r="V28" s="379"/>
      <c r="W28" s="379"/>
      <c r="X28" s="379"/>
      <c r="Y28" s="379"/>
      <c r="Z28" s="380"/>
      <c r="AA28" s="380"/>
      <c r="AB28" s="380"/>
      <c r="AC28" s="380"/>
      <c r="AD28" s="381"/>
      <c r="AE28" s="51"/>
    </row>
    <row r="29" spans="1:31" ht="15" customHeight="1" x14ac:dyDescent="0.55000000000000004">
      <c r="A29" s="371"/>
      <c r="B29" s="372"/>
      <c r="C29" s="378"/>
      <c r="D29" s="379"/>
      <c r="E29" s="379"/>
      <c r="F29" s="379"/>
      <c r="G29" s="379"/>
      <c r="H29" s="379"/>
      <c r="I29" s="379"/>
      <c r="J29" s="379"/>
      <c r="K29" s="379"/>
      <c r="L29" s="379"/>
      <c r="M29" s="379"/>
      <c r="N29" s="379"/>
      <c r="O29" s="379"/>
      <c r="P29" s="379"/>
      <c r="Q29" s="379"/>
      <c r="R29" s="379"/>
      <c r="S29" s="379"/>
      <c r="T29" s="379"/>
      <c r="U29" s="379"/>
      <c r="V29" s="379"/>
      <c r="W29" s="379"/>
      <c r="X29" s="379"/>
      <c r="Y29" s="379"/>
      <c r="Z29" s="380"/>
      <c r="AA29" s="380"/>
      <c r="AB29" s="380"/>
      <c r="AC29" s="380"/>
      <c r="AD29" s="381"/>
      <c r="AE29" s="51"/>
    </row>
    <row r="30" spans="1:31" s="9" customFormat="1" ht="15" customHeight="1" x14ac:dyDescent="0.55000000000000004">
      <c r="A30" s="373"/>
      <c r="B30" s="372"/>
      <c r="C30" s="378"/>
      <c r="D30" s="379"/>
      <c r="E30" s="379"/>
      <c r="F30" s="379"/>
      <c r="G30" s="379"/>
      <c r="H30" s="379"/>
      <c r="I30" s="379"/>
      <c r="J30" s="379"/>
      <c r="K30" s="379"/>
      <c r="L30" s="379"/>
      <c r="M30" s="379"/>
      <c r="N30" s="379"/>
      <c r="O30" s="379"/>
      <c r="P30" s="379"/>
      <c r="Q30" s="379"/>
      <c r="R30" s="379"/>
      <c r="S30" s="379"/>
      <c r="T30" s="379"/>
      <c r="U30" s="379"/>
      <c r="V30" s="379"/>
      <c r="W30" s="379"/>
      <c r="X30" s="379"/>
      <c r="Y30" s="379"/>
      <c r="Z30" s="380"/>
      <c r="AA30" s="380"/>
      <c r="AB30" s="380"/>
      <c r="AC30" s="380"/>
      <c r="AD30" s="381"/>
      <c r="AE30" s="52"/>
    </row>
    <row r="31" spans="1:31" ht="15" customHeight="1" thickBot="1" x14ac:dyDescent="0.6">
      <c r="A31" s="373"/>
      <c r="B31" s="372"/>
      <c r="C31" s="382"/>
      <c r="D31" s="383"/>
      <c r="E31" s="383"/>
      <c r="F31" s="383"/>
      <c r="G31" s="383"/>
      <c r="H31" s="383"/>
      <c r="I31" s="383"/>
      <c r="J31" s="383"/>
      <c r="K31" s="383"/>
      <c r="L31" s="383"/>
      <c r="M31" s="383"/>
      <c r="N31" s="383"/>
      <c r="O31" s="383"/>
      <c r="P31" s="383"/>
      <c r="Q31" s="383"/>
      <c r="R31" s="383"/>
      <c r="S31" s="383"/>
      <c r="T31" s="383"/>
      <c r="U31" s="383"/>
      <c r="V31" s="383"/>
      <c r="W31" s="383"/>
      <c r="X31" s="383"/>
      <c r="Y31" s="383"/>
      <c r="Z31" s="384"/>
      <c r="AA31" s="384"/>
      <c r="AB31" s="384"/>
      <c r="AC31" s="384"/>
      <c r="AD31" s="385"/>
      <c r="AE31" s="53"/>
    </row>
    <row r="32" spans="1:31" ht="15" customHeight="1" thickBot="1" x14ac:dyDescent="0.25">
      <c r="A32" s="374"/>
      <c r="B32" s="375"/>
      <c r="C32" s="386" t="s">
        <v>25</v>
      </c>
      <c r="D32" s="386"/>
      <c r="E32" s="386"/>
      <c r="F32" s="386"/>
      <c r="G32" s="386"/>
      <c r="H32" s="386"/>
      <c r="I32" s="386"/>
      <c r="J32" s="386"/>
      <c r="K32" s="386"/>
      <c r="L32" s="386"/>
      <c r="M32" s="386"/>
      <c r="N32" s="386"/>
      <c r="O32" s="386"/>
      <c r="P32" s="386"/>
      <c r="Q32" s="386"/>
      <c r="R32" s="386"/>
      <c r="S32" s="386"/>
      <c r="T32" s="386"/>
      <c r="U32" s="386"/>
      <c r="V32" s="386"/>
      <c r="W32" s="386"/>
      <c r="X32" s="386"/>
      <c r="Y32" s="386"/>
      <c r="Z32" s="388">
        <f>SUM(Z27:AD31)</f>
        <v>300000</v>
      </c>
      <c r="AA32" s="389"/>
      <c r="AB32" s="389"/>
      <c r="AC32" s="389"/>
      <c r="AD32" s="389"/>
      <c r="AE32" s="17"/>
    </row>
    <row r="33" spans="1:31" ht="15" customHeight="1" x14ac:dyDescent="0.55000000000000004">
      <c r="A33" s="369" t="s">
        <v>24</v>
      </c>
      <c r="B33" s="370"/>
      <c r="C33" s="411" t="s">
        <v>446</v>
      </c>
      <c r="D33" s="406"/>
      <c r="E33" s="406"/>
      <c r="F33" s="406"/>
      <c r="G33" s="406"/>
      <c r="H33" s="406"/>
      <c r="I33" s="406"/>
      <c r="J33" s="406"/>
      <c r="K33" s="406"/>
      <c r="L33" s="406"/>
      <c r="M33" s="406" t="s">
        <v>447</v>
      </c>
      <c r="N33" s="406"/>
      <c r="O33" s="406"/>
      <c r="P33" s="406"/>
      <c r="Q33" s="406"/>
      <c r="R33" s="406"/>
      <c r="S33" s="406"/>
      <c r="T33" s="406"/>
      <c r="U33" s="406"/>
      <c r="V33" s="406"/>
      <c r="W33" s="406"/>
      <c r="X33" s="406"/>
      <c r="Y33" s="406"/>
      <c r="Z33" s="407">
        <v>240000</v>
      </c>
      <c r="AA33" s="407"/>
      <c r="AB33" s="407"/>
      <c r="AC33" s="407"/>
      <c r="AD33" s="408"/>
      <c r="AE33" s="50"/>
    </row>
    <row r="34" spans="1:31" ht="15" customHeight="1" x14ac:dyDescent="0.55000000000000004">
      <c r="A34" s="371"/>
      <c r="B34" s="372"/>
      <c r="C34" s="378"/>
      <c r="D34" s="379"/>
      <c r="E34" s="379"/>
      <c r="F34" s="379"/>
      <c r="G34" s="379"/>
      <c r="H34" s="379"/>
      <c r="I34" s="379"/>
      <c r="J34" s="379"/>
      <c r="K34" s="379"/>
      <c r="L34" s="379"/>
      <c r="M34" s="379"/>
      <c r="N34" s="379"/>
      <c r="O34" s="379"/>
      <c r="P34" s="379"/>
      <c r="Q34" s="379"/>
      <c r="R34" s="379"/>
      <c r="S34" s="379"/>
      <c r="T34" s="379"/>
      <c r="U34" s="379"/>
      <c r="V34" s="379"/>
      <c r="W34" s="379"/>
      <c r="X34" s="379"/>
      <c r="Y34" s="379"/>
      <c r="Z34" s="380"/>
      <c r="AA34" s="380"/>
      <c r="AB34" s="380"/>
      <c r="AC34" s="380"/>
      <c r="AD34" s="381"/>
      <c r="AE34" s="51"/>
    </row>
    <row r="35" spans="1:31" ht="15" customHeight="1" x14ac:dyDescent="0.55000000000000004">
      <c r="A35" s="371"/>
      <c r="B35" s="372"/>
      <c r="C35" s="378"/>
      <c r="D35" s="379"/>
      <c r="E35" s="379"/>
      <c r="F35" s="379"/>
      <c r="G35" s="379"/>
      <c r="H35" s="379"/>
      <c r="I35" s="379"/>
      <c r="J35" s="379"/>
      <c r="K35" s="379"/>
      <c r="L35" s="379"/>
      <c r="M35" s="379"/>
      <c r="N35" s="379"/>
      <c r="O35" s="379"/>
      <c r="P35" s="379"/>
      <c r="Q35" s="379"/>
      <c r="R35" s="379"/>
      <c r="S35" s="379"/>
      <c r="T35" s="379"/>
      <c r="U35" s="379"/>
      <c r="V35" s="379"/>
      <c r="W35" s="379"/>
      <c r="X35" s="379"/>
      <c r="Y35" s="379"/>
      <c r="Z35" s="380"/>
      <c r="AA35" s="380"/>
      <c r="AB35" s="380"/>
      <c r="AC35" s="380"/>
      <c r="AD35" s="381"/>
      <c r="AE35" s="51"/>
    </row>
    <row r="36" spans="1:31" ht="15" customHeight="1" x14ac:dyDescent="0.55000000000000004">
      <c r="A36" s="373"/>
      <c r="B36" s="372"/>
      <c r="C36" s="378"/>
      <c r="D36" s="379"/>
      <c r="E36" s="379"/>
      <c r="F36" s="379"/>
      <c r="G36" s="379"/>
      <c r="H36" s="379"/>
      <c r="I36" s="379"/>
      <c r="J36" s="379"/>
      <c r="K36" s="379"/>
      <c r="L36" s="379"/>
      <c r="M36" s="379"/>
      <c r="N36" s="379"/>
      <c r="O36" s="379"/>
      <c r="P36" s="379"/>
      <c r="Q36" s="379"/>
      <c r="R36" s="379"/>
      <c r="S36" s="379"/>
      <c r="T36" s="379"/>
      <c r="U36" s="379"/>
      <c r="V36" s="379"/>
      <c r="W36" s="379"/>
      <c r="X36" s="379"/>
      <c r="Y36" s="379"/>
      <c r="Z36" s="380"/>
      <c r="AA36" s="380"/>
      <c r="AB36" s="380"/>
      <c r="AC36" s="380"/>
      <c r="AD36" s="381"/>
      <c r="AE36" s="52"/>
    </row>
    <row r="37" spans="1:31" s="9" customFormat="1" ht="15" customHeight="1" thickBot="1" x14ac:dyDescent="0.6">
      <c r="A37" s="373"/>
      <c r="B37" s="372"/>
      <c r="C37" s="382"/>
      <c r="D37" s="383"/>
      <c r="E37" s="383"/>
      <c r="F37" s="383"/>
      <c r="G37" s="383"/>
      <c r="H37" s="383"/>
      <c r="I37" s="383"/>
      <c r="J37" s="383"/>
      <c r="K37" s="383"/>
      <c r="L37" s="383"/>
      <c r="M37" s="383"/>
      <c r="N37" s="383"/>
      <c r="O37" s="383"/>
      <c r="P37" s="383"/>
      <c r="Q37" s="383"/>
      <c r="R37" s="383"/>
      <c r="S37" s="383"/>
      <c r="T37" s="383"/>
      <c r="U37" s="383"/>
      <c r="V37" s="383"/>
      <c r="W37" s="383"/>
      <c r="X37" s="383"/>
      <c r="Y37" s="383"/>
      <c r="Z37" s="384"/>
      <c r="AA37" s="384"/>
      <c r="AB37" s="384"/>
      <c r="AC37" s="384"/>
      <c r="AD37" s="385"/>
      <c r="AE37" s="53"/>
    </row>
    <row r="38" spans="1:31" ht="15" customHeight="1" thickBot="1" x14ac:dyDescent="0.25">
      <c r="A38" s="374"/>
      <c r="B38" s="375"/>
      <c r="C38" s="386" t="s">
        <v>23</v>
      </c>
      <c r="D38" s="386"/>
      <c r="E38" s="386"/>
      <c r="F38" s="386"/>
      <c r="G38" s="386"/>
      <c r="H38" s="386"/>
      <c r="I38" s="386"/>
      <c r="J38" s="386"/>
      <c r="K38" s="386"/>
      <c r="L38" s="386"/>
      <c r="M38" s="386"/>
      <c r="N38" s="386"/>
      <c r="O38" s="386"/>
      <c r="P38" s="386"/>
      <c r="Q38" s="386"/>
      <c r="R38" s="386"/>
      <c r="S38" s="386"/>
      <c r="T38" s="386"/>
      <c r="U38" s="386"/>
      <c r="V38" s="386"/>
      <c r="W38" s="386"/>
      <c r="X38" s="386"/>
      <c r="Y38" s="386"/>
      <c r="Z38" s="388">
        <f>SUM(Z33:AD37)</f>
        <v>240000</v>
      </c>
      <c r="AA38" s="389"/>
      <c r="AB38" s="389"/>
      <c r="AC38" s="389"/>
      <c r="AD38" s="389"/>
      <c r="AE38" s="17"/>
    </row>
    <row r="39" spans="1:31" ht="15" customHeight="1" x14ac:dyDescent="0.55000000000000004">
      <c r="A39" s="369" t="s">
        <v>22</v>
      </c>
      <c r="B39" s="370"/>
      <c r="C39" s="411" t="s">
        <v>448</v>
      </c>
      <c r="D39" s="406"/>
      <c r="E39" s="406"/>
      <c r="F39" s="406"/>
      <c r="G39" s="406"/>
      <c r="H39" s="406"/>
      <c r="I39" s="406"/>
      <c r="J39" s="406"/>
      <c r="K39" s="406"/>
      <c r="L39" s="406"/>
      <c r="M39" s="406" t="s">
        <v>449</v>
      </c>
      <c r="N39" s="406"/>
      <c r="O39" s="406"/>
      <c r="P39" s="406"/>
      <c r="Q39" s="406"/>
      <c r="R39" s="406"/>
      <c r="S39" s="406"/>
      <c r="T39" s="406"/>
      <c r="U39" s="406"/>
      <c r="V39" s="406"/>
      <c r="W39" s="406"/>
      <c r="X39" s="406"/>
      <c r="Y39" s="406"/>
      <c r="Z39" s="407">
        <v>136500</v>
      </c>
      <c r="AA39" s="407"/>
      <c r="AB39" s="407"/>
      <c r="AC39" s="407"/>
      <c r="AD39" s="408"/>
      <c r="AE39" s="241"/>
    </row>
    <row r="40" spans="1:31" ht="15" customHeight="1" x14ac:dyDescent="0.55000000000000004">
      <c r="A40" s="371"/>
      <c r="B40" s="372"/>
      <c r="C40" s="412" t="s">
        <v>450</v>
      </c>
      <c r="D40" s="413"/>
      <c r="E40" s="413"/>
      <c r="F40" s="413"/>
      <c r="G40" s="413"/>
      <c r="H40" s="413"/>
      <c r="I40" s="413"/>
      <c r="J40" s="413"/>
      <c r="K40" s="413"/>
      <c r="L40" s="413"/>
      <c r="M40" s="413" t="s">
        <v>451</v>
      </c>
      <c r="N40" s="413"/>
      <c r="O40" s="413"/>
      <c r="P40" s="413"/>
      <c r="Q40" s="413"/>
      <c r="R40" s="413"/>
      <c r="S40" s="413"/>
      <c r="T40" s="413"/>
      <c r="U40" s="413"/>
      <c r="V40" s="413"/>
      <c r="W40" s="413"/>
      <c r="X40" s="413"/>
      <c r="Y40" s="413"/>
      <c r="Z40" s="416">
        <v>2508000</v>
      </c>
      <c r="AA40" s="416"/>
      <c r="AB40" s="416"/>
      <c r="AC40" s="416"/>
      <c r="AD40" s="417"/>
      <c r="AE40" s="242"/>
    </row>
    <row r="41" spans="1:31" ht="15" customHeight="1" x14ac:dyDescent="0.55000000000000004">
      <c r="A41" s="373"/>
      <c r="B41" s="372"/>
      <c r="C41" s="378"/>
      <c r="D41" s="379"/>
      <c r="E41" s="379"/>
      <c r="F41" s="379"/>
      <c r="G41" s="379"/>
      <c r="H41" s="379"/>
      <c r="I41" s="379"/>
      <c r="J41" s="379"/>
      <c r="K41" s="379"/>
      <c r="L41" s="379"/>
      <c r="M41" s="379"/>
      <c r="N41" s="379"/>
      <c r="O41" s="379"/>
      <c r="P41" s="379"/>
      <c r="Q41" s="379"/>
      <c r="R41" s="379"/>
      <c r="S41" s="379"/>
      <c r="T41" s="379"/>
      <c r="U41" s="379"/>
      <c r="V41" s="379"/>
      <c r="W41" s="379"/>
      <c r="X41" s="379"/>
      <c r="Y41" s="379"/>
      <c r="Z41" s="380"/>
      <c r="AA41" s="380"/>
      <c r="AB41" s="380"/>
      <c r="AC41" s="380"/>
      <c r="AD41" s="381"/>
      <c r="AE41" s="51"/>
    </row>
    <row r="42" spans="1:31" ht="15" customHeight="1" x14ac:dyDescent="0.55000000000000004">
      <c r="A42" s="373"/>
      <c r="B42" s="372"/>
      <c r="C42" s="378"/>
      <c r="D42" s="379"/>
      <c r="E42" s="379"/>
      <c r="F42" s="379"/>
      <c r="G42" s="379"/>
      <c r="H42" s="379"/>
      <c r="I42" s="379"/>
      <c r="J42" s="379"/>
      <c r="K42" s="379"/>
      <c r="L42" s="379"/>
      <c r="M42" s="379"/>
      <c r="N42" s="379"/>
      <c r="O42" s="379"/>
      <c r="P42" s="379"/>
      <c r="Q42" s="379"/>
      <c r="R42" s="379"/>
      <c r="S42" s="379"/>
      <c r="T42" s="379"/>
      <c r="U42" s="379"/>
      <c r="V42" s="379"/>
      <c r="W42" s="379"/>
      <c r="X42" s="379"/>
      <c r="Y42" s="379"/>
      <c r="Z42" s="380"/>
      <c r="AA42" s="380"/>
      <c r="AB42" s="380"/>
      <c r="AC42" s="380"/>
      <c r="AD42" s="381"/>
      <c r="AE42" s="52"/>
    </row>
    <row r="43" spans="1:31" ht="15" customHeight="1" thickBot="1" x14ac:dyDescent="0.6">
      <c r="A43" s="373"/>
      <c r="B43" s="372"/>
      <c r="C43" s="382"/>
      <c r="D43" s="383"/>
      <c r="E43" s="383"/>
      <c r="F43" s="383"/>
      <c r="G43" s="383"/>
      <c r="H43" s="383"/>
      <c r="I43" s="383"/>
      <c r="J43" s="383"/>
      <c r="K43" s="383"/>
      <c r="L43" s="383"/>
      <c r="M43" s="383"/>
      <c r="N43" s="383"/>
      <c r="O43" s="383"/>
      <c r="P43" s="383"/>
      <c r="Q43" s="383"/>
      <c r="R43" s="383"/>
      <c r="S43" s="383"/>
      <c r="T43" s="383"/>
      <c r="U43" s="383"/>
      <c r="V43" s="383"/>
      <c r="W43" s="383"/>
      <c r="X43" s="383"/>
      <c r="Y43" s="383"/>
      <c r="Z43" s="384"/>
      <c r="AA43" s="384"/>
      <c r="AB43" s="384"/>
      <c r="AC43" s="384"/>
      <c r="AD43" s="385"/>
      <c r="AE43" s="53"/>
    </row>
    <row r="44" spans="1:31" ht="15" customHeight="1" thickBot="1" x14ac:dyDescent="0.25">
      <c r="A44" s="374"/>
      <c r="B44" s="375"/>
      <c r="C44" s="386" t="s">
        <v>21</v>
      </c>
      <c r="D44" s="386"/>
      <c r="E44" s="386"/>
      <c r="F44" s="386"/>
      <c r="G44" s="386"/>
      <c r="H44" s="386"/>
      <c r="I44" s="386"/>
      <c r="J44" s="386"/>
      <c r="K44" s="386"/>
      <c r="L44" s="386"/>
      <c r="M44" s="386"/>
      <c r="N44" s="386"/>
      <c r="O44" s="386"/>
      <c r="P44" s="386"/>
      <c r="Q44" s="386"/>
      <c r="R44" s="386"/>
      <c r="S44" s="386"/>
      <c r="T44" s="386"/>
      <c r="U44" s="386"/>
      <c r="V44" s="386"/>
      <c r="W44" s="386"/>
      <c r="X44" s="386"/>
      <c r="Y44" s="386"/>
      <c r="Z44" s="388">
        <f>SUM(Z39:AD43)</f>
        <v>2644500</v>
      </c>
      <c r="AA44" s="389"/>
      <c r="AB44" s="389"/>
      <c r="AC44" s="389"/>
      <c r="AD44" s="389"/>
      <c r="AE44" s="17"/>
    </row>
    <row r="45" spans="1:31" ht="15" customHeight="1" x14ac:dyDescent="0.55000000000000004">
      <c r="A45" s="369" t="s">
        <v>20</v>
      </c>
      <c r="B45" s="370"/>
      <c r="C45" s="411" t="s">
        <v>452</v>
      </c>
      <c r="D45" s="406"/>
      <c r="E45" s="406"/>
      <c r="F45" s="406"/>
      <c r="G45" s="406"/>
      <c r="H45" s="406"/>
      <c r="I45" s="406"/>
      <c r="J45" s="406"/>
      <c r="K45" s="406"/>
      <c r="L45" s="406"/>
      <c r="M45" s="406" t="s">
        <v>453</v>
      </c>
      <c r="N45" s="406"/>
      <c r="O45" s="406"/>
      <c r="P45" s="406"/>
      <c r="Q45" s="406"/>
      <c r="R45" s="406"/>
      <c r="S45" s="406"/>
      <c r="T45" s="406"/>
      <c r="U45" s="406"/>
      <c r="V45" s="406"/>
      <c r="W45" s="406"/>
      <c r="X45" s="406"/>
      <c r="Y45" s="406"/>
      <c r="Z45" s="407">
        <v>89000</v>
      </c>
      <c r="AA45" s="407"/>
      <c r="AB45" s="407"/>
      <c r="AC45" s="407"/>
      <c r="AD45" s="408"/>
      <c r="AE45" s="50"/>
    </row>
    <row r="46" spans="1:31" ht="15" customHeight="1" x14ac:dyDescent="0.55000000000000004">
      <c r="A46" s="371"/>
      <c r="B46" s="372"/>
      <c r="C46" s="378"/>
      <c r="D46" s="379"/>
      <c r="E46" s="379"/>
      <c r="F46" s="379"/>
      <c r="G46" s="379"/>
      <c r="H46" s="379"/>
      <c r="I46" s="379"/>
      <c r="J46" s="379"/>
      <c r="K46" s="379"/>
      <c r="L46" s="379"/>
      <c r="M46" s="379"/>
      <c r="N46" s="379"/>
      <c r="O46" s="379"/>
      <c r="P46" s="379"/>
      <c r="Q46" s="379"/>
      <c r="R46" s="379"/>
      <c r="S46" s="379"/>
      <c r="T46" s="379"/>
      <c r="U46" s="379"/>
      <c r="V46" s="379"/>
      <c r="W46" s="379"/>
      <c r="X46" s="379"/>
      <c r="Y46" s="379"/>
      <c r="Z46" s="414"/>
      <c r="AA46" s="414"/>
      <c r="AB46" s="414"/>
      <c r="AC46" s="414"/>
      <c r="AD46" s="415"/>
      <c r="AE46" s="51"/>
    </row>
    <row r="47" spans="1:31" ht="15" customHeight="1" x14ac:dyDescent="0.55000000000000004">
      <c r="A47" s="371"/>
      <c r="B47" s="372"/>
      <c r="C47" s="378"/>
      <c r="D47" s="379"/>
      <c r="E47" s="379"/>
      <c r="F47" s="379"/>
      <c r="G47" s="379"/>
      <c r="H47" s="379"/>
      <c r="I47" s="379"/>
      <c r="J47" s="379"/>
      <c r="K47" s="379"/>
      <c r="L47" s="379"/>
      <c r="M47" s="379"/>
      <c r="N47" s="379"/>
      <c r="O47" s="379"/>
      <c r="P47" s="379"/>
      <c r="Q47" s="379"/>
      <c r="R47" s="379"/>
      <c r="S47" s="379"/>
      <c r="T47" s="379"/>
      <c r="U47" s="379"/>
      <c r="V47" s="379"/>
      <c r="W47" s="379"/>
      <c r="X47" s="379"/>
      <c r="Y47" s="379"/>
      <c r="Z47" s="414"/>
      <c r="AA47" s="414"/>
      <c r="AB47" s="414"/>
      <c r="AC47" s="414"/>
      <c r="AD47" s="415"/>
      <c r="AE47" s="51"/>
    </row>
    <row r="48" spans="1:31" ht="15" customHeight="1" x14ac:dyDescent="0.55000000000000004">
      <c r="A48" s="373"/>
      <c r="B48" s="372"/>
      <c r="C48" s="378"/>
      <c r="D48" s="379"/>
      <c r="E48" s="379"/>
      <c r="F48" s="379"/>
      <c r="G48" s="379"/>
      <c r="H48" s="379"/>
      <c r="I48" s="379"/>
      <c r="J48" s="379"/>
      <c r="K48" s="379"/>
      <c r="L48" s="379"/>
      <c r="M48" s="379"/>
      <c r="N48" s="379"/>
      <c r="O48" s="379"/>
      <c r="P48" s="379"/>
      <c r="Q48" s="379"/>
      <c r="R48" s="379"/>
      <c r="S48" s="379"/>
      <c r="T48" s="379"/>
      <c r="U48" s="379"/>
      <c r="V48" s="379"/>
      <c r="W48" s="379"/>
      <c r="X48" s="379"/>
      <c r="Y48" s="379"/>
      <c r="Z48" s="414"/>
      <c r="AA48" s="414"/>
      <c r="AB48" s="414"/>
      <c r="AC48" s="414"/>
      <c r="AD48" s="415"/>
      <c r="AE48" s="52"/>
    </row>
    <row r="49" spans="1:31" s="9" customFormat="1" ht="15" customHeight="1" thickBot="1" x14ac:dyDescent="0.6">
      <c r="A49" s="373"/>
      <c r="B49" s="372"/>
      <c r="C49" s="382"/>
      <c r="D49" s="383"/>
      <c r="E49" s="383"/>
      <c r="F49" s="383"/>
      <c r="G49" s="383"/>
      <c r="H49" s="383"/>
      <c r="I49" s="383"/>
      <c r="J49" s="383"/>
      <c r="K49" s="383"/>
      <c r="L49" s="383"/>
      <c r="M49" s="383"/>
      <c r="N49" s="383"/>
      <c r="O49" s="383"/>
      <c r="P49" s="383"/>
      <c r="Q49" s="383"/>
      <c r="R49" s="383"/>
      <c r="S49" s="383"/>
      <c r="T49" s="383"/>
      <c r="U49" s="383"/>
      <c r="V49" s="383"/>
      <c r="W49" s="383"/>
      <c r="X49" s="383"/>
      <c r="Y49" s="383"/>
      <c r="Z49" s="384"/>
      <c r="AA49" s="384"/>
      <c r="AB49" s="384"/>
      <c r="AC49" s="384"/>
      <c r="AD49" s="385"/>
      <c r="AE49" s="53"/>
    </row>
    <row r="50" spans="1:31" ht="15" customHeight="1" thickBot="1" x14ac:dyDescent="0.25">
      <c r="A50" s="374"/>
      <c r="B50" s="375"/>
      <c r="C50" s="386" t="s">
        <v>19</v>
      </c>
      <c r="D50" s="386"/>
      <c r="E50" s="386"/>
      <c r="F50" s="386"/>
      <c r="G50" s="386"/>
      <c r="H50" s="386"/>
      <c r="I50" s="386"/>
      <c r="J50" s="386"/>
      <c r="K50" s="386"/>
      <c r="L50" s="386"/>
      <c r="M50" s="386"/>
      <c r="N50" s="386"/>
      <c r="O50" s="386"/>
      <c r="P50" s="386"/>
      <c r="Q50" s="386"/>
      <c r="R50" s="386"/>
      <c r="S50" s="386"/>
      <c r="T50" s="386"/>
      <c r="U50" s="386"/>
      <c r="V50" s="386"/>
      <c r="W50" s="386"/>
      <c r="X50" s="386"/>
      <c r="Y50" s="387"/>
      <c r="Z50" s="388">
        <f>SUM(Z45:AD49)</f>
        <v>89000</v>
      </c>
      <c r="AA50" s="389"/>
      <c r="AB50" s="389"/>
      <c r="AC50" s="389"/>
      <c r="AD50" s="389"/>
      <c r="AE50" s="17"/>
    </row>
    <row r="51" spans="1:31" ht="15" customHeight="1" x14ac:dyDescent="0.55000000000000004">
      <c r="A51" s="369" t="s">
        <v>18</v>
      </c>
      <c r="B51" s="370"/>
      <c r="C51" s="364"/>
      <c r="D51" s="365"/>
      <c r="E51" s="365"/>
      <c r="F51" s="365"/>
      <c r="G51" s="365"/>
      <c r="H51" s="365"/>
      <c r="I51" s="365"/>
      <c r="J51" s="365"/>
      <c r="K51" s="365"/>
      <c r="L51" s="365"/>
      <c r="M51" s="365"/>
      <c r="N51" s="365"/>
      <c r="O51" s="365"/>
      <c r="P51" s="365"/>
      <c r="Q51" s="365"/>
      <c r="R51" s="365"/>
      <c r="S51" s="365"/>
      <c r="T51" s="365"/>
      <c r="U51" s="365"/>
      <c r="V51" s="365"/>
      <c r="W51" s="365"/>
      <c r="X51" s="365"/>
      <c r="Y51" s="365"/>
      <c r="Z51" s="376"/>
      <c r="AA51" s="376"/>
      <c r="AB51" s="376"/>
      <c r="AC51" s="376"/>
      <c r="AD51" s="377"/>
      <c r="AE51" s="50"/>
    </row>
    <row r="52" spans="1:31" ht="15" customHeight="1" x14ac:dyDescent="0.55000000000000004">
      <c r="A52" s="371"/>
      <c r="B52" s="372"/>
      <c r="C52" s="378"/>
      <c r="D52" s="379"/>
      <c r="E52" s="379"/>
      <c r="F52" s="379"/>
      <c r="G52" s="379"/>
      <c r="H52" s="379"/>
      <c r="I52" s="379"/>
      <c r="J52" s="379"/>
      <c r="K52" s="379"/>
      <c r="L52" s="379"/>
      <c r="M52" s="379"/>
      <c r="N52" s="379"/>
      <c r="O52" s="379"/>
      <c r="P52" s="379"/>
      <c r="Q52" s="379"/>
      <c r="R52" s="379"/>
      <c r="S52" s="379"/>
      <c r="T52" s="379"/>
      <c r="U52" s="379"/>
      <c r="V52" s="379"/>
      <c r="W52" s="379"/>
      <c r="X52" s="379"/>
      <c r="Y52" s="379"/>
      <c r="Z52" s="380"/>
      <c r="AA52" s="380"/>
      <c r="AB52" s="380"/>
      <c r="AC52" s="380"/>
      <c r="AD52" s="381"/>
      <c r="AE52" s="51"/>
    </row>
    <row r="53" spans="1:31" ht="15" customHeight="1" x14ac:dyDescent="0.55000000000000004">
      <c r="A53" s="371"/>
      <c r="B53" s="372"/>
      <c r="C53" s="378"/>
      <c r="D53" s="379"/>
      <c r="E53" s="379"/>
      <c r="F53" s="379"/>
      <c r="G53" s="379"/>
      <c r="H53" s="379"/>
      <c r="I53" s="379"/>
      <c r="J53" s="379"/>
      <c r="K53" s="379"/>
      <c r="L53" s="379"/>
      <c r="M53" s="379"/>
      <c r="N53" s="379"/>
      <c r="O53" s="379"/>
      <c r="P53" s="379"/>
      <c r="Q53" s="379"/>
      <c r="R53" s="379"/>
      <c r="S53" s="379"/>
      <c r="T53" s="379"/>
      <c r="U53" s="379"/>
      <c r="V53" s="379"/>
      <c r="W53" s="379"/>
      <c r="X53" s="379"/>
      <c r="Y53" s="379"/>
      <c r="Z53" s="380"/>
      <c r="AA53" s="380"/>
      <c r="AB53" s="380"/>
      <c r="AC53" s="380"/>
      <c r="AD53" s="381"/>
      <c r="AE53" s="51"/>
    </row>
    <row r="54" spans="1:31" ht="15" customHeight="1" x14ac:dyDescent="0.55000000000000004">
      <c r="A54" s="373"/>
      <c r="B54" s="372"/>
      <c r="C54" s="378"/>
      <c r="D54" s="379"/>
      <c r="E54" s="379"/>
      <c r="F54" s="379"/>
      <c r="G54" s="379"/>
      <c r="H54" s="379"/>
      <c r="I54" s="379"/>
      <c r="J54" s="379"/>
      <c r="K54" s="379"/>
      <c r="L54" s="379"/>
      <c r="M54" s="379"/>
      <c r="N54" s="379"/>
      <c r="O54" s="379"/>
      <c r="P54" s="379"/>
      <c r="Q54" s="379"/>
      <c r="R54" s="379"/>
      <c r="S54" s="379"/>
      <c r="T54" s="379"/>
      <c r="U54" s="379"/>
      <c r="V54" s="379"/>
      <c r="W54" s="379"/>
      <c r="X54" s="379"/>
      <c r="Y54" s="379"/>
      <c r="Z54" s="380"/>
      <c r="AA54" s="380"/>
      <c r="AB54" s="380"/>
      <c r="AC54" s="380"/>
      <c r="AD54" s="381"/>
      <c r="AE54" s="52"/>
    </row>
    <row r="55" spans="1:31" s="9" customFormat="1" ht="15" customHeight="1" thickBot="1" x14ac:dyDescent="0.6">
      <c r="A55" s="373"/>
      <c r="B55" s="372"/>
      <c r="C55" s="382"/>
      <c r="D55" s="383"/>
      <c r="E55" s="383"/>
      <c r="F55" s="383"/>
      <c r="G55" s="383"/>
      <c r="H55" s="383"/>
      <c r="I55" s="383"/>
      <c r="J55" s="383"/>
      <c r="K55" s="383"/>
      <c r="L55" s="383"/>
      <c r="M55" s="383"/>
      <c r="N55" s="383"/>
      <c r="O55" s="383"/>
      <c r="P55" s="383"/>
      <c r="Q55" s="383"/>
      <c r="R55" s="383"/>
      <c r="S55" s="383"/>
      <c r="T55" s="383"/>
      <c r="U55" s="383"/>
      <c r="V55" s="383"/>
      <c r="W55" s="383"/>
      <c r="X55" s="383"/>
      <c r="Y55" s="383"/>
      <c r="Z55" s="384"/>
      <c r="AA55" s="384"/>
      <c r="AB55" s="384"/>
      <c r="AC55" s="384"/>
      <c r="AD55" s="385"/>
      <c r="AE55" s="53"/>
    </row>
    <row r="56" spans="1:31" ht="15" customHeight="1" thickBot="1" x14ac:dyDescent="0.25">
      <c r="A56" s="374"/>
      <c r="B56" s="375"/>
      <c r="C56" s="386" t="s">
        <v>17</v>
      </c>
      <c r="D56" s="386"/>
      <c r="E56" s="386"/>
      <c r="F56" s="386"/>
      <c r="G56" s="386"/>
      <c r="H56" s="386"/>
      <c r="I56" s="386"/>
      <c r="J56" s="386"/>
      <c r="K56" s="386"/>
      <c r="L56" s="386"/>
      <c r="M56" s="386"/>
      <c r="N56" s="386"/>
      <c r="O56" s="386"/>
      <c r="P56" s="386"/>
      <c r="Q56" s="386"/>
      <c r="R56" s="386"/>
      <c r="S56" s="386"/>
      <c r="T56" s="386"/>
      <c r="U56" s="386"/>
      <c r="V56" s="386"/>
      <c r="W56" s="386"/>
      <c r="X56" s="386"/>
      <c r="Y56" s="387"/>
      <c r="Z56" s="388">
        <f>SUM(Z51:AD55)</f>
        <v>0</v>
      </c>
      <c r="AA56" s="389"/>
      <c r="AB56" s="389"/>
      <c r="AC56" s="389"/>
      <c r="AD56" s="389"/>
      <c r="AE56" s="17"/>
    </row>
    <row r="57" spans="1:31" ht="15" customHeight="1" x14ac:dyDescent="0.55000000000000004">
      <c r="A57" s="369" t="s">
        <v>101</v>
      </c>
      <c r="B57" s="370"/>
      <c r="C57" s="364"/>
      <c r="D57" s="365"/>
      <c r="E57" s="365"/>
      <c r="F57" s="365"/>
      <c r="G57" s="365"/>
      <c r="H57" s="365"/>
      <c r="I57" s="365"/>
      <c r="J57" s="365"/>
      <c r="K57" s="365"/>
      <c r="L57" s="365"/>
      <c r="M57" s="365"/>
      <c r="N57" s="365"/>
      <c r="O57" s="365"/>
      <c r="P57" s="365"/>
      <c r="Q57" s="365"/>
      <c r="R57" s="365"/>
      <c r="S57" s="365"/>
      <c r="T57" s="365"/>
      <c r="U57" s="365"/>
      <c r="V57" s="365"/>
      <c r="W57" s="365"/>
      <c r="X57" s="365"/>
      <c r="Y57" s="365"/>
      <c r="Z57" s="376"/>
      <c r="AA57" s="376"/>
      <c r="AB57" s="376"/>
      <c r="AC57" s="376"/>
      <c r="AD57" s="377"/>
      <c r="AE57" s="50"/>
    </row>
    <row r="58" spans="1:31" ht="15" customHeight="1" x14ac:dyDescent="0.55000000000000004">
      <c r="A58" s="371"/>
      <c r="B58" s="372"/>
      <c r="C58" s="378"/>
      <c r="D58" s="379"/>
      <c r="E58" s="379"/>
      <c r="F58" s="379"/>
      <c r="G58" s="379"/>
      <c r="H58" s="379"/>
      <c r="I58" s="379"/>
      <c r="J58" s="379"/>
      <c r="K58" s="379"/>
      <c r="L58" s="379"/>
      <c r="M58" s="379"/>
      <c r="N58" s="379"/>
      <c r="O58" s="379"/>
      <c r="P58" s="379"/>
      <c r="Q58" s="379"/>
      <c r="R58" s="379"/>
      <c r="S58" s="379"/>
      <c r="T58" s="379"/>
      <c r="U58" s="379"/>
      <c r="V58" s="379"/>
      <c r="W58" s="379"/>
      <c r="X58" s="379"/>
      <c r="Y58" s="379"/>
      <c r="Z58" s="380"/>
      <c r="AA58" s="380"/>
      <c r="AB58" s="380"/>
      <c r="AC58" s="380"/>
      <c r="AD58" s="381"/>
      <c r="AE58" s="51"/>
    </row>
    <row r="59" spans="1:31" ht="15" customHeight="1" x14ac:dyDescent="0.55000000000000004">
      <c r="A59" s="371"/>
      <c r="B59" s="372"/>
      <c r="C59" s="378"/>
      <c r="D59" s="379"/>
      <c r="E59" s="379"/>
      <c r="F59" s="379"/>
      <c r="G59" s="379"/>
      <c r="H59" s="379"/>
      <c r="I59" s="379"/>
      <c r="J59" s="379"/>
      <c r="K59" s="379"/>
      <c r="L59" s="379"/>
      <c r="M59" s="379"/>
      <c r="N59" s="379"/>
      <c r="O59" s="379"/>
      <c r="P59" s="379"/>
      <c r="Q59" s="379"/>
      <c r="R59" s="379"/>
      <c r="S59" s="379"/>
      <c r="T59" s="379"/>
      <c r="U59" s="379"/>
      <c r="V59" s="379"/>
      <c r="W59" s="379"/>
      <c r="X59" s="379"/>
      <c r="Y59" s="379"/>
      <c r="Z59" s="380"/>
      <c r="AA59" s="380"/>
      <c r="AB59" s="380"/>
      <c r="AC59" s="380"/>
      <c r="AD59" s="381"/>
      <c r="AE59" s="51"/>
    </row>
    <row r="60" spans="1:31" ht="15" customHeight="1" x14ac:dyDescent="0.55000000000000004">
      <c r="A60" s="373"/>
      <c r="B60" s="372"/>
      <c r="C60" s="378"/>
      <c r="D60" s="379"/>
      <c r="E60" s="379"/>
      <c r="F60" s="379"/>
      <c r="G60" s="379"/>
      <c r="H60" s="379"/>
      <c r="I60" s="379"/>
      <c r="J60" s="379"/>
      <c r="K60" s="379"/>
      <c r="L60" s="379"/>
      <c r="M60" s="379"/>
      <c r="N60" s="379"/>
      <c r="O60" s="379"/>
      <c r="P60" s="379"/>
      <c r="Q60" s="379"/>
      <c r="R60" s="379"/>
      <c r="S60" s="379"/>
      <c r="T60" s="379"/>
      <c r="U60" s="379"/>
      <c r="V60" s="379"/>
      <c r="W60" s="379"/>
      <c r="X60" s="379"/>
      <c r="Y60" s="379"/>
      <c r="Z60" s="380"/>
      <c r="AA60" s="380"/>
      <c r="AB60" s="380"/>
      <c r="AC60" s="380"/>
      <c r="AD60" s="381"/>
      <c r="AE60" s="52"/>
    </row>
    <row r="61" spans="1:31" s="9" customFormat="1" ht="15" customHeight="1" thickBot="1" x14ac:dyDescent="0.6">
      <c r="A61" s="373"/>
      <c r="B61" s="372"/>
      <c r="C61" s="382"/>
      <c r="D61" s="383"/>
      <c r="E61" s="383"/>
      <c r="F61" s="383"/>
      <c r="G61" s="383"/>
      <c r="H61" s="383"/>
      <c r="I61" s="383"/>
      <c r="J61" s="383"/>
      <c r="K61" s="383"/>
      <c r="L61" s="383"/>
      <c r="M61" s="383"/>
      <c r="N61" s="383"/>
      <c r="O61" s="383"/>
      <c r="P61" s="383"/>
      <c r="Q61" s="383"/>
      <c r="R61" s="383"/>
      <c r="S61" s="383"/>
      <c r="T61" s="383"/>
      <c r="U61" s="383"/>
      <c r="V61" s="383"/>
      <c r="W61" s="383"/>
      <c r="X61" s="383"/>
      <c r="Y61" s="383"/>
      <c r="Z61" s="384"/>
      <c r="AA61" s="384"/>
      <c r="AB61" s="384"/>
      <c r="AC61" s="384"/>
      <c r="AD61" s="385"/>
      <c r="AE61" s="53"/>
    </row>
    <row r="62" spans="1:31" ht="15" customHeight="1" thickBot="1" x14ac:dyDescent="0.25">
      <c r="A62" s="374"/>
      <c r="B62" s="375"/>
      <c r="C62" s="386" t="s">
        <v>15</v>
      </c>
      <c r="D62" s="386"/>
      <c r="E62" s="386"/>
      <c r="F62" s="386"/>
      <c r="G62" s="386"/>
      <c r="H62" s="386"/>
      <c r="I62" s="386"/>
      <c r="J62" s="386"/>
      <c r="K62" s="386"/>
      <c r="L62" s="386"/>
      <c r="M62" s="386"/>
      <c r="N62" s="386"/>
      <c r="O62" s="386"/>
      <c r="P62" s="386"/>
      <c r="Q62" s="386"/>
      <c r="R62" s="386"/>
      <c r="S62" s="386"/>
      <c r="T62" s="386"/>
      <c r="U62" s="386"/>
      <c r="V62" s="386"/>
      <c r="W62" s="386"/>
      <c r="X62" s="386"/>
      <c r="Y62" s="387"/>
      <c r="Z62" s="388">
        <f>SUM(Z57:AD61)</f>
        <v>0</v>
      </c>
      <c r="AA62" s="389"/>
      <c r="AB62" s="389"/>
      <c r="AC62" s="389"/>
      <c r="AD62" s="389"/>
      <c r="AE62" s="17"/>
    </row>
    <row r="63" spans="1:31" ht="15" customHeight="1" x14ac:dyDescent="0.55000000000000004">
      <c r="A63" s="369" t="s">
        <v>16</v>
      </c>
      <c r="B63" s="370"/>
      <c r="C63" s="364"/>
      <c r="D63" s="365"/>
      <c r="E63" s="365"/>
      <c r="F63" s="365"/>
      <c r="G63" s="365"/>
      <c r="H63" s="365"/>
      <c r="I63" s="365"/>
      <c r="J63" s="365"/>
      <c r="K63" s="365"/>
      <c r="L63" s="365"/>
      <c r="M63" s="365"/>
      <c r="N63" s="365"/>
      <c r="O63" s="365"/>
      <c r="P63" s="365"/>
      <c r="Q63" s="365"/>
      <c r="R63" s="365"/>
      <c r="S63" s="365"/>
      <c r="T63" s="365"/>
      <c r="U63" s="365"/>
      <c r="V63" s="365"/>
      <c r="W63" s="365"/>
      <c r="X63" s="365"/>
      <c r="Y63" s="365"/>
      <c r="Z63" s="376"/>
      <c r="AA63" s="376"/>
      <c r="AB63" s="376"/>
      <c r="AC63" s="376"/>
      <c r="AD63" s="377"/>
      <c r="AE63" s="50"/>
    </row>
    <row r="64" spans="1:31" ht="15" customHeight="1" x14ac:dyDescent="0.55000000000000004">
      <c r="A64" s="371"/>
      <c r="B64" s="372"/>
      <c r="C64" s="378"/>
      <c r="D64" s="379"/>
      <c r="E64" s="379"/>
      <c r="F64" s="379"/>
      <c r="G64" s="379"/>
      <c r="H64" s="379"/>
      <c r="I64" s="379"/>
      <c r="J64" s="379"/>
      <c r="K64" s="379"/>
      <c r="L64" s="379"/>
      <c r="M64" s="379"/>
      <c r="N64" s="379"/>
      <c r="O64" s="379"/>
      <c r="P64" s="379"/>
      <c r="Q64" s="379"/>
      <c r="R64" s="379"/>
      <c r="S64" s="379"/>
      <c r="T64" s="379"/>
      <c r="U64" s="379"/>
      <c r="V64" s="379"/>
      <c r="W64" s="379"/>
      <c r="X64" s="379"/>
      <c r="Y64" s="379"/>
      <c r="Z64" s="380"/>
      <c r="AA64" s="380"/>
      <c r="AB64" s="380"/>
      <c r="AC64" s="380"/>
      <c r="AD64" s="381"/>
      <c r="AE64" s="51"/>
    </row>
    <row r="65" spans="1:31" ht="15" customHeight="1" x14ac:dyDescent="0.55000000000000004">
      <c r="A65" s="371"/>
      <c r="B65" s="372"/>
      <c r="C65" s="378"/>
      <c r="D65" s="379"/>
      <c r="E65" s="379"/>
      <c r="F65" s="379"/>
      <c r="G65" s="379"/>
      <c r="H65" s="379"/>
      <c r="I65" s="379"/>
      <c r="J65" s="379"/>
      <c r="K65" s="379"/>
      <c r="L65" s="379"/>
      <c r="M65" s="379"/>
      <c r="N65" s="379"/>
      <c r="O65" s="379"/>
      <c r="P65" s="379"/>
      <c r="Q65" s="379"/>
      <c r="R65" s="379"/>
      <c r="S65" s="379"/>
      <c r="T65" s="379"/>
      <c r="U65" s="379"/>
      <c r="V65" s="379"/>
      <c r="W65" s="379"/>
      <c r="X65" s="379"/>
      <c r="Y65" s="379"/>
      <c r="Z65" s="380"/>
      <c r="AA65" s="380"/>
      <c r="AB65" s="380"/>
      <c r="AC65" s="380"/>
      <c r="AD65" s="381"/>
      <c r="AE65" s="51"/>
    </row>
    <row r="66" spans="1:31" ht="15" customHeight="1" x14ac:dyDescent="0.55000000000000004">
      <c r="A66" s="373"/>
      <c r="B66" s="372"/>
      <c r="C66" s="378"/>
      <c r="D66" s="379"/>
      <c r="E66" s="379"/>
      <c r="F66" s="379"/>
      <c r="G66" s="379"/>
      <c r="H66" s="379"/>
      <c r="I66" s="379"/>
      <c r="J66" s="379"/>
      <c r="K66" s="379"/>
      <c r="L66" s="379"/>
      <c r="M66" s="379"/>
      <c r="N66" s="379"/>
      <c r="O66" s="379"/>
      <c r="P66" s="379"/>
      <c r="Q66" s="379"/>
      <c r="R66" s="379"/>
      <c r="S66" s="379"/>
      <c r="T66" s="379"/>
      <c r="U66" s="379"/>
      <c r="V66" s="379"/>
      <c r="W66" s="379"/>
      <c r="X66" s="379"/>
      <c r="Y66" s="379"/>
      <c r="Z66" s="380"/>
      <c r="AA66" s="380"/>
      <c r="AB66" s="380"/>
      <c r="AC66" s="380"/>
      <c r="AD66" s="381"/>
      <c r="AE66" s="52"/>
    </row>
    <row r="67" spans="1:31" s="9" customFormat="1" ht="15" customHeight="1" thickBot="1" x14ac:dyDescent="0.6">
      <c r="A67" s="373"/>
      <c r="B67" s="372"/>
      <c r="C67" s="382"/>
      <c r="D67" s="383"/>
      <c r="E67" s="383"/>
      <c r="F67" s="383"/>
      <c r="G67" s="383"/>
      <c r="H67" s="383"/>
      <c r="I67" s="383"/>
      <c r="J67" s="383"/>
      <c r="K67" s="383"/>
      <c r="L67" s="383"/>
      <c r="M67" s="383"/>
      <c r="N67" s="383"/>
      <c r="O67" s="383"/>
      <c r="P67" s="383"/>
      <c r="Q67" s="383"/>
      <c r="R67" s="383"/>
      <c r="S67" s="383"/>
      <c r="T67" s="383"/>
      <c r="U67" s="383"/>
      <c r="V67" s="383"/>
      <c r="W67" s="383"/>
      <c r="X67" s="383"/>
      <c r="Y67" s="383"/>
      <c r="Z67" s="384"/>
      <c r="AA67" s="384"/>
      <c r="AB67" s="384"/>
      <c r="AC67" s="384"/>
      <c r="AD67" s="385"/>
      <c r="AE67" s="53"/>
    </row>
    <row r="68" spans="1:31" ht="15" customHeight="1" thickBot="1" x14ac:dyDescent="0.25">
      <c r="A68" s="374"/>
      <c r="B68" s="375"/>
      <c r="C68" s="386" t="s">
        <v>14</v>
      </c>
      <c r="D68" s="386"/>
      <c r="E68" s="386"/>
      <c r="F68" s="386"/>
      <c r="G68" s="386"/>
      <c r="H68" s="386"/>
      <c r="I68" s="386"/>
      <c r="J68" s="386"/>
      <c r="K68" s="386"/>
      <c r="L68" s="386"/>
      <c r="M68" s="386"/>
      <c r="N68" s="386"/>
      <c r="O68" s="386"/>
      <c r="P68" s="386"/>
      <c r="Q68" s="386"/>
      <c r="R68" s="386"/>
      <c r="S68" s="386"/>
      <c r="T68" s="386"/>
      <c r="U68" s="386"/>
      <c r="V68" s="386"/>
      <c r="W68" s="386"/>
      <c r="X68" s="386"/>
      <c r="Y68" s="387"/>
      <c r="Z68" s="388">
        <f>SUM(Z63:AD67)</f>
        <v>0</v>
      </c>
      <c r="AA68" s="389"/>
      <c r="AB68" s="389"/>
      <c r="AC68" s="389"/>
      <c r="AD68" s="389"/>
      <c r="AE68" s="17"/>
    </row>
    <row r="69" spans="1:31" ht="15" customHeight="1" x14ac:dyDescent="0.55000000000000004">
      <c r="A69" s="369" t="s">
        <v>10</v>
      </c>
      <c r="B69" s="393"/>
      <c r="C69" s="364"/>
      <c r="D69" s="365"/>
      <c r="E69" s="365"/>
      <c r="F69" s="365"/>
      <c r="G69" s="365"/>
      <c r="H69" s="365"/>
      <c r="I69" s="365"/>
      <c r="J69" s="365"/>
      <c r="K69" s="365"/>
      <c r="L69" s="365"/>
      <c r="M69" s="365"/>
      <c r="N69" s="365"/>
      <c r="O69" s="365"/>
      <c r="P69" s="365"/>
      <c r="Q69" s="365"/>
      <c r="R69" s="365"/>
      <c r="S69" s="365"/>
      <c r="T69" s="365"/>
      <c r="U69" s="365"/>
      <c r="V69" s="365"/>
      <c r="W69" s="365"/>
      <c r="X69" s="365"/>
      <c r="Y69" s="365"/>
      <c r="Z69" s="376"/>
      <c r="AA69" s="376"/>
      <c r="AB69" s="376"/>
      <c r="AC69" s="376"/>
      <c r="AD69" s="377"/>
      <c r="AE69" s="50"/>
    </row>
    <row r="70" spans="1:31" ht="15" customHeight="1" thickBot="1" x14ac:dyDescent="0.6">
      <c r="A70" s="371"/>
      <c r="B70" s="394"/>
      <c r="C70" s="382"/>
      <c r="D70" s="383"/>
      <c r="E70" s="383"/>
      <c r="F70" s="383"/>
      <c r="G70" s="383"/>
      <c r="H70" s="383"/>
      <c r="I70" s="383"/>
      <c r="J70" s="383"/>
      <c r="K70" s="383"/>
      <c r="L70" s="383"/>
      <c r="M70" s="383"/>
      <c r="N70" s="383"/>
      <c r="O70" s="383"/>
      <c r="P70" s="383"/>
      <c r="Q70" s="383"/>
      <c r="R70" s="383"/>
      <c r="S70" s="383"/>
      <c r="T70" s="383"/>
      <c r="U70" s="383"/>
      <c r="V70" s="383"/>
      <c r="W70" s="383"/>
      <c r="X70" s="383"/>
      <c r="Y70" s="383"/>
      <c r="Z70" s="384"/>
      <c r="AA70" s="384"/>
      <c r="AB70" s="384"/>
      <c r="AC70" s="384"/>
      <c r="AD70" s="385"/>
      <c r="AE70" s="53"/>
    </row>
    <row r="71" spans="1:31" ht="15" customHeight="1" thickBot="1" x14ac:dyDescent="0.25">
      <c r="A71" s="395"/>
      <c r="B71" s="396"/>
      <c r="C71" s="386" t="s">
        <v>102</v>
      </c>
      <c r="D71" s="386"/>
      <c r="E71" s="386"/>
      <c r="F71" s="386"/>
      <c r="G71" s="386"/>
      <c r="H71" s="386"/>
      <c r="I71" s="386"/>
      <c r="J71" s="386"/>
      <c r="K71" s="386"/>
      <c r="L71" s="386"/>
      <c r="M71" s="386"/>
      <c r="N71" s="386"/>
      <c r="O71" s="386"/>
      <c r="P71" s="386"/>
      <c r="Q71" s="386"/>
      <c r="R71" s="386"/>
      <c r="S71" s="386"/>
      <c r="T71" s="386"/>
      <c r="U71" s="386"/>
      <c r="V71" s="386"/>
      <c r="W71" s="386"/>
      <c r="X71" s="386"/>
      <c r="Y71" s="386"/>
      <c r="Z71" s="388">
        <f>SUM(Z69:AD70)</f>
        <v>0</v>
      </c>
      <c r="AA71" s="389"/>
      <c r="AB71" s="389"/>
      <c r="AC71" s="389"/>
      <c r="AD71" s="389"/>
      <c r="AE71" s="46"/>
    </row>
    <row r="72" spans="1:31" ht="15" customHeight="1" x14ac:dyDescent="0.55000000000000004">
      <c r="A72" s="401" t="s">
        <v>103</v>
      </c>
      <c r="B72" s="402"/>
      <c r="C72" s="402"/>
      <c r="D72" s="402"/>
      <c r="E72" s="402"/>
      <c r="F72" s="402"/>
      <c r="G72" s="402"/>
      <c r="H72" s="402"/>
      <c r="I72" s="402"/>
      <c r="J72" s="402"/>
      <c r="K72" s="402"/>
      <c r="L72" s="402"/>
      <c r="M72" s="402"/>
      <c r="N72" s="402"/>
      <c r="O72" s="402"/>
      <c r="P72" s="402"/>
      <c r="Q72" s="402"/>
      <c r="R72" s="402"/>
      <c r="S72" s="402"/>
      <c r="T72" s="402"/>
      <c r="U72" s="402"/>
      <c r="V72" s="402"/>
      <c r="W72" s="402"/>
      <c r="X72" s="402"/>
      <c r="Y72" s="402"/>
      <c r="Z72" s="397">
        <f>Z14+Z20+Z26+Z32+Z38+Z44+Z50+Z56+Z62+Z68+Z71</f>
        <v>7176100</v>
      </c>
      <c r="AA72" s="398"/>
      <c r="AB72" s="398"/>
      <c r="AC72" s="398"/>
      <c r="AD72" s="398"/>
      <c r="AE72" s="366"/>
    </row>
    <row r="73" spans="1:31" ht="15" customHeight="1" thickBot="1" x14ac:dyDescent="0.6">
      <c r="A73" s="403"/>
      <c r="B73" s="404"/>
      <c r="C73" s="404"/>
      <c r="D73" s="404"/>
      <c r="E73" s="404"/>
      <c r="F73" s="404"/>
      <c r="G73" s="404"/>
      <c r="H73" s="404"/>
      <c r="I73" s="404"/>
      <c r="J73" s="404"/>
      <c r="K73" s="404"/>
      <c r="L73" s="404"/>
      <c r="M73" s="404"/>
      <c r="N73" s="404"/>
      <c r="O73" s="404"/>
      <c r="P73" s="404"/>
      <c r="Q73" s="404"/>
      <c r="R73" s="404"/>
      <c r="S73" s="404"/>
      <c r="T73" s="404"/>
      <c r="U73" s="404"/>
      <c r="V73" s="404"/>
      <c r="W73" s="404"/>
      <c r="X73" s="404"/>
      <c r="Y73" s="404"/>
      <c r="Z73" s="399"/>
      <c r="AA73" s="400"/>
      <c r="AB73" s="400"/>
      <c r="AC73" s="400"/>
      <c r="AD73" s="400"/>
      <c r="AE73" s="366"/>
    </row>
    <row r="74" spans="1:31" ht="15" customHeight="1" x14ac:dyDescent="0.55000000000000004">
      <c r="A74" s="392"/>
      <c r="B74" s="392"/>
      <c r="C74" s="392"/>
      <c r="D74" s="392"/>
      <c r="E74" s="392"/>
      <c r="F74" s="392"/>
      <c r="G74" s="392"/>
      <c r="H74" s="392"/>
      <c r="I74" s="392"/>
      <c r="J74" s="392"/>
      <c r="K74" s="392"/>
      <c r="L74" s="392"/>
      <c r="M74" s="392"/>
      <c r="N74" s="392"/>
      <c r="O74" s="392"/>
      <c r="P74" s="392"/>
      <c r="Q74" s="392"/>
      <c r="R74" s="392"/>
      <c r="S74" s="392"/>
      <c r="T74" s="392"/>
      <c r="U74" s="392"/>
      <c r="V74" s="392"/>
      <c r="W74" s="392"/>
      <c r="X74" s="392"/>
      <c r="Y74" s="392"/>
      <c r="Z74" s="390"/>
      <c r="AA74" s="390"/>
      <c r="AB74" s="390"/>
      <c r="AC74" s="390"/>
      <c r="AD74" s="390"/>
    </row>
    <row r="75" spans="1:31" x14ac:dyDescent="0.55000000000000004">
      <c r="A75" s="7" t="s">
        <v>180</v>
      </c>
      <c r="B75" s="18" t="s">
        <v>176</v>
      </c>
      <c r="C75" s="18"/>
      <c r="D75" s="18"/>
      <c r="E75" s="6"/>
      <c r="F75" s="19"/>
      <c r="I75" s="19"/>
      <c r="L75" s="20" t="s">
        <v>155</v>
      </c>
      <c r="M75" s="20"/>
      <c r="N75" s="20"/>
      <c r="U75" s="11"/>
      <c r="Z75" s="391"/>
      <c r="AA75" s="391"/>
      <c r="AB75" s="391"/>
      <c r="AC75" s="391"/>
      <c r="AD75" s="391"/>
    </row>
    <row r="76" spans="1:31" x14ac:dyDescent="0.55000000000000004">
      <c r="A76" s="6" t="s">
        <v>184</v>
      </c>
    </row>
    <row r="77" spans="1:31" x14ac:dyDescent="0.55000000000000004">
      <c r="A77" s="6" t="s">
        <v>183</v>
      </c>
    </row>
  </sheetData>
  <sheetProtection algorithmName="SHA-512" hashValue="6VjR1iqntQSZoTBePRXfkj1VBGMcmdD98hig5sE6azwmS8reYWQmoPfRfEfMfxemrzdYI5J/pTt4A5iQoiwOZw==" saltValue="5YXL54Ma/HSawo1ctPfiaQ==" spinCount="100000" sheet="1" objects="1" scenarios="1"/>
  <mergeCells count="205">
    <mergeCell ref="A63:B68"/>
    <mergeCell ref="C63:L63"/>
    <mergeCell ref="M63:Y63"/>
    <mergeCell ref="Z63:AD63"/>
    <mergeCell ref="C66:L66"/>
    <mergeCell ref="M66:Y66"/>
    <mergeCell ref="Z66:AD66"/>
    <mergeCell ref="C67:L67"/>
    <mergeCell ref="M67:Y67"/>
    <mergeCell ref="Z67:AD67"/>
    <mergeCell ref="C68:Y68"/>
    <mergeCell ref="A39:B44"/>
    <mergeCell ref="C50:Y50"/>
    <mergeCell ref="Z50:AD50"/>
    <mergeCell ref="C46:L46"/>
    <mergeCell ref="M46:Y46"/>
    <mergeCell ref="Z46:AD46"/>
    <mergeCell ref="C47:L47"/>
    <mergeCell ref="M47:Y47"/>
    <mergeCell ref="Z47:AD47"/>
    <mergeCell ref="A45:B50"/>
    <mergeCell ref="C45:L45"/>
    <mergeCell ref="Z40:AD40"/>
    <mergeCell ref="C41:L41"/>
    <mergeCell ref="C44:Y44"/>
    <mergeCell ref="M41:Y41"/>
    <mergeCell ref="A51:B56"/>
    <mergeCell ref="C51:L51"/>
    <mergeCell ref="M51:Y51"/>
    <mergeCell ref="Z51:AD51"/>
    <mergeCell ref="C54:L54"/>
    <mergeCell ref="M54:Y54"/>
    <mergeCell ref="Z54:AD54"/>
    <mergeCell ref="C55:L55"/>
    <mergeCell ref="M55:Y55"/>
    <mergeCell ref="Z55:AD55"/>
    <mergeCell ref="C52:L52"/>
    <mergeCell ref="M52:Y52"/>
    <mergeCell ref="Z52:AD52"/>
    <mergeCell ref="C53:L53"/>
    <mergeCell ref="M53:Y53"/>
    <mergeCell ref="Z53:AD53"/>
    <mergeCell ref="A21:B26"/>
    <mergeCell ref="A27:B32"/>
    <mergeCell ref="C33:L33"/>
    <mergeCell ref="C37:L37"/>
    <mergeCell ref="A33:B38"/>
    <mergeCell ref="Z15:AD15"/>
    <mergeCell ref="C17:L17"/>
    <mergeCell ref="M17:Y17"/>
    <mergeCell ref="C15:L15"/>
    <mergeCell ref="C20:Y20"/>
    <mergeCell ref="Z20:AD20"/>
    <mergeCell ref="C21:L21"/>
    <mergeCell ref="M21:Y21"/>
    <mergeCell ref="Z21:AD21"/>
    <mergeCell ref="Z19:AD19"/>
    <mergeCell ref="Z34:AD34"/>
    <mergeCell ref="C35:L35"/>
    <mergeCell ref="M35:Y35"/>
    <mergeCell ref="M30:Y30"/>
    <mergeCell ref="Z30:AD30"/>
    <mergeCell ref="C26:Y26"/>
    <mergeCell ref="C28:L28"/>
    <mergeCell ref="M28:Y28"/>
    <mergeCell ref="Z28:AD28"/>
    <mergeCell ref="A7:B8"/>
    <mergeCell ref="Z8:AD8"/>
    <mergeCell ref="Z9:AD9"/>
    <mergeCell ref="C7:L8"/>
    <mergeCell ref="M8:Y8"/>
    <mergeCell ref="M7:AD7"/>
    <mergeCell ref="A15:B20"/>
    <mergeCell ref="Z14:AD14"/>
    <mergeCell ref="A9:B14"/>
    <mergeCell ref="M9:Y9"/>
    <mergeCell ref="M10:Y10"/>
    <mergeCell ref="M12:Y12"/>
    <mergeCell ref="M13:Y13"/>
    <mergeCell ref="Z10:AD10"/>
    <mergeCell ref="Z12:AD12"/>
    <mergeCell ref="M15:Y15"/>
    <mergeCell ref="C19:L19"/>
    <mergeCell ref="M19:Y19"/>
    <mergeCell ref="C18:L18"/>
    <mergeCell ref="M18:Y18"/>
    <mergeCell ref="C16:L16"/>
    <mergeCell ref="M16:Y16"/>
    <mergeCell ref="C9:L9"/>
    <mergeCell ref="C10:L10"/>
    <mergeCell ref="Z11:AD11"/>
    <mergeCell ref="Z16:AD16"/>
    <mergeCell ref="Z17:AD17"/>
    <mergeCell ref="Z18:AD18"/>
    <mergeCell ref="C24:L24"/>
    <mergeCell ref="M24:Y24"/>
    <mergeCell ref="C25:L25"/>
    <mergeCell ref="M25:Y25"/>
    <mergeCell ref="Z23:AD23"/>
    <mergeCell ref="Z24:AD24"/>
    <mergeCell ref="Z25:AD25"/>
    <mergeCell ref="C23:L23"/>
    <mergeCell ref="M23:Y23"/>
    <mergeCell ref="C12:L12"/>
    <mergeCell ref="Z13:AD13"/>
    <mergeCell ref="C13:L13"/>
    <mergeCell ref="C14:Y14"/>
    <mergeCell ref="C11:L11"/>
    <mergeCell ref="M11:Y11"/>
    <mergeCell ref="C71:Y71"/>
    <mergeCell ref="Z26:AD26"/>
    <mergeCell ref="C27:L27"/>
    <mergeCell ref="M27:Y27"/>
    <mergeCell ref="Z27:AD27"/>
    <mergeCell ref="C30:L30"/>
    <mergeCell ref="Z31:AD31"/>
    <mergeCell ref="Z44:AD44"/>
    <mergeCell ref="M31:Y31"/>
    <mergeCell ref="C32:Y32"/>
    <mergeCell ref="Z32:AD32"/>
    <mergeCell ref="Z41:AD41"/>
    <mergeCell ref="Z42:AD42"/>
    <mergeCell ref="Z43:AD43"/>
    <mergeCell ref="C70:L70"/>
    <mergeCell ref="M70:Y70"/>
    <mergeCell ref="C48:L48"/>
    <mergeCell ref="M48:Y48"/>
    <mergeCell ref="Z48:AD48"/>
    <mergeCell ref="C49:L49"/>
    <mergeCell ref="M49:Y49"/>
    <mergeCell ref="Z49:AD49"/>
    <mergeCell ref="C56:Y56"/>
    <mergeCell ref="Z56:AD56"/>
    <mergeCell ref="AE7:AE8"/>
    <mergeCell ref="Z71:AD71"/>
    <mergeCell ref="M43:Y43"/>
    <mergeCell ref="M37:Y37"/>
    <mergeCell ref="C38:Y38"/>
    <mergeCell ref="Z38:AD38"/>
    <mergeCell ref="C39:L39"/>
    <mergeCell ref="M39:Y39"/>
    <mergeCell ref="Z39:AD39"/>
    <mergeCell ref="Z37:AD37"/>
    <mergeCell ref="Z68:AD68"/>
    <mergeCell ref="C64:L64"/>
    <mergeCell ref="M64:Y64"/>
    <mergeCell ref="Z64:AD64"/>
    <mergeCell ref="C65:L65"/>
    <mergeCell ref="M65:Y65"/>
    <mergeCell ref="Z65:AD65"/>
    <mergeCell ref="M45:Y45"/>
    <mergeCell ref="Z45:AD45"/>
    <mergeCell ref="C40:L40"/>
    <mergeCell ref="M40:Y40"/>
    <mergeCell ref="M69:Y69"/>
    <mergeCell ref="Z69:AD69"/>
    <mergeCell ref="C43:L43"/>
    <mergeCell ref="Z74:AD75"/>
    <mergeCell ref="A74:Y74"/>
    <mergeCell ref="A69:B71"/>
    <mergeCell ref="Z70:AD70"/>
    <mergeCell ref="Z72:AD73"/>
    <mergeCell ref="A72:Y73"/>
    <mergeCell ref="A4:AE4"/>
    <mergeCell ref="C22:L22"/>
    <mergeCell ref="M22:Y22"/>
    <mergeCell ref="Z22:AD22"/>
    <mergeCell ref="Z35:AD35"/>
    <mergeCell ref="M33:Y33"/>
    <mergeCell ref="Z33:AD33"/>
    <mergeCell ref="C36:L36"/>
    <mergeCell ref="M36:Y36"/>
    <mergeCell ref="Z36:AD36"/>
    <mergeCell ref="C34:L34"/>
    <mergeCell ref="M34:Y34"/>
    <mergeCell ref="C29:L29"/>
    <mergeCell ref="M29:Y29"/>
    <mergeCell ref="Z29:AD29"/>
    <mergeCell ref="C31:L31"/>
    <mergeCell ref="C42:L42"/>
    <mergeCell ref="M42:Y42"/>
    <mergeCell ref="C69:L69"/>
    <mergeCell ref="AE72:AE73"/>
    <mergeCell ref="M1:P1"/>
    <mergeCell ref="Q1:AE1"/>
    <mergeCell ref="M2:P2"/>
    <mergeCell ref="Q2:AE2"/>
    <mergeCell ref="A57:B62"/>
    <mergeCell ref="C57:L57"/>
    <mergeCell ref="M57:Y57"/>
    <mergeCell ref="Z57:AD57"/>
    <mergeCell ref="C58:L58"/>
    <mergeCell ref="M58:Y58"/>
    <mergeCell ref="Z58:AD58"/>
    <mergeCell ref="C59:L59"/>
    <mergeCell ref="M59:Y59"/>
    <mergeCell ref="Z59:AD59"/>
    <mergeCell ref="C60:L60"/>
    <mergeCell ref="M60:Y60"/>
    <mergeCell ref="Z60:AD60"/>
    <mergeCell ref="C61:L61"/>
    <mergeCell ref="M61:Y61"/>
    <mergeCell ref="Z61:AD61"/>
    <mergeCell ref="C62:Y62"/>
    <mergeCell ref="Z62:AD62"/>
  </mergeCells>
  <phoneticPr fontId="1"/>
  <printOptions horizontalCentered="1"/>
  <pageMargins left="0.23622047244094491" right="0.23622047244094491" top="1.1417322834645669" bottom="0.74803149606299213" header="0.31496062992125984" footer="0.31496062992125984"/>
  <pageSetup paperSize="9" scale="99" orientation="portrait" horizontalDpi="4294967293" r:id="rId1"/>
  <rowBreaks count="1" manualBreakCount="1">
    <brk id="44" max="3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K36"/>
  <sheetViews>
    <sheetView zoomScale="85" zoomScaleNormal="85" zoomScaleSheetLayoutView="85" workbookViewId="0">
      <selection activeCell="Z12" sqref="Z12:AD12"/>
    </sheetView>
  </sheetViews>
  <sheetFormatPr defaultColWidth="9" defaultRowHeight="13" x14ac:dyDescent="0.55000000000000004"/>
  <cols>
    <col min="1" max="3" width="2.5" style="21" customWidth="1"/>
    <col min="4" max="7" width="2.5" style="22" customWidth="1"/>
    <col min="8" max="25" width="2.58203125" style="22" customWidth="1"/>
    <col min="26" max="30" width="2.58203125" style="27" customWidth="1"/>
    <col min="31" max="31" width="7.33203125" style="22" customWidth="1"/>
    <col min="32" max="35" width="2.58203125" style="22" customWidth="1"/>
    <col min="36" max="16384" width="9" style="22"/>
  </cols>
  <sheetData>
    <row r="1" spans="1:37" ht="15" customHeight="1" x14ac:dyDescent="0.55000000000000004">
      <c r="A1" s="21" t="s">
        <v>197</v>
      </c>
      <c r="D1" s="21"/>
      <c r="M1" s="453" t="s">
        <v>100</v>
      </c>
      <c r="N1" s="453"/>
      <c r="O1" s="453"/>
      <c r="P1" s="453"/>
      <c r="Q1" s="368" t="str">
        <f>報告書５!H16</f>
        <v>第８回○○国際シンポジウム</v>
      </c>
      <c r="R1" s="368"/>
      <c r="S1" s="368"/>
      <c r="T1" s="368"/>
      <c r="U1" s="368"/>
      <c r="V1" s="368"/>
      <c r="W1" s="368"/>
      <c r="X1" s="368"/>
      <c r="Y1" s="368"/>
      <c r="Z1" s="368"/>
      <c r="AA1" s="368"/>
      <c r="AB1" s="368"/>
      <c r="AC1" s="368"/>
      <c r="AD1" s="368"/>
      <c r="AE1" s="368"/>
    </row>
    <row r="2" spans="1:37" ht="15" customHeight="1" x14ac:dyDescent="0.55000000000000004">
      <c r="A2" s="22"/>
      <c r="B2" s="22"/>
      <c r="C2" s="22"/>
      <c r="M2" s="453" t="s">
        <v>5</v>
      </c>
      <c r="N2" s="453"/>
      <c r="O2" s="453"/>
      <c r="P2" s="453"/>
      <c r="Q2" s="368" t="str">
        <f>報告書５!M17</f>
        <v>一般財団法人日本○○センター</v>
      </c>
      <c r="R2" s="368"/>
      <c r="S2" s="368"/>
      <c r="T2" s="368"/>
      <c r="U2" s="368"/>
      <c r="V2" s="368"/>
      <c r="W2" s="368"/>
      <c r="X2" s="368"/>
      <c r="Y2" s="368"/>
      <c r="Z2" s="368"/>
      <c r="AA2" s="368"/>
      <c r="AB2" s="368"/>
      <c r="AC2" s="368"/>
      <c r="AD2" s="368"/>
      <c r="AE2" s="368"/>
    </row>
    <row r="3" spans="1:37" ht="15" customHeight="1" x14ac:dyDescent="0.55000000000000004">
      <c r="A3" s="22"/>
      <c r="B3" s="22"/>
      <c r="C3" s="22"/>
      <c r="M3" s="23"/>
      <c r="N3" s="23"/>
      <c r="O3" s="23"/>
      <c r="P3" s="23"/>
      <c r="Q3" s="24"/>
      <c r="R3" s="24"/>
      <c r="S3" s="24"/>
      <c r="T3" s="24"/>
      <c r="U3" s="24"/>
      <c r="V3" s="24"/>
      <c r="W3" s="24"/>
      <c r="X3" s="24"/>
      <c r="Y3" s="24"/>
      <c r="Z3" s="24"/>
      <c r="AA3" s="24"/>
      <c r="AB3" s="24"/>
      <c r="AC3" s="24"/>
      <c r="AD3" s="24"/>
      <c r="AE3" s="24"/>
    </row>
    <row r="4" spans="1:37" ht="15" customHeight="1" x14ac:dyDescent="0.55000000000000004">
      <c r="A4" s="22"/>
      <c r="B4" s="22"/>
      <c r="C4" s="22"/>
      <c r="M4" s="23"/>
      <c r="N4" s="23"/>
      <c r="O4" s="23"/>
      <c r="P4" s="23"/>
      <c r="Q4" s="24"/>
      <c r="R4" s="24"/>
      <c r="S4" s="24"/>
      <c r="T4" s="24"/>
      <c r="U4" s="24"/>
      <c r="V4" s="24"/>
      <c r="W4" s="24"/>
      <c r="X4" s="24"/>
      <c r="Y4" s="24"/>
      <c r="Z4" s="24"/>
      <c r="AA4" s="24"/>
      <c r="AB4" s="24"/>
      <c r="AC4" s="24"/>
      <c r="AD4" s="24"/>
      <c r="AE4" s="24"/>
    </row>
    <row r="5" spans="1:37" ht="30" customHeight="1" x14ac:dyDescent="0.55000000000000004">
      <c r="A5" s="459" t="s">
        <v>185</v>
      </c>
      <c r="B5" s="459"/>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row>
    <row r="6" spans="1:37" ht="10" customHeight="1" x14ac:dyDescent="0.55000000000000004">
      <c r="A6" s="25"/>
      <c r="B6" s="25"/>
      <c r="C6" s="25"/>
      <c r="D6" s="25"/>
      <c r="E6" s="25"/>
      <c r="F6" s="25"/>
      <c r="G6" s="25"/>
      <c r="H6" s="25"/>
      <c r="I6" s="25"/>
      <c r="J6" s="25"/>
      <c r="K6" s="25"/>
      <c r="L6" s="25"/>
      <c r="M6" s="25"/>
      <c r="N6" s="25"/>
      <c r="O6" s="25"/>
      <c r="P6" s="25"/>
      <c r="Q6" s="25"/>
      <c r="R6" s="25"/>
      <c r="S6" s="25"/>
      <c r="T6" s="25"/>
      <c r="U6" s="25"/>
      <c r="V6" s="25"/>
      <c r="W6" s="25"/>
      <c r="X6" s="25"/>
      <c r="Y6" s="25"/>
      <c r="Z6" s="26"/>
      <c r="AA6" s="26"/>
    </row>
    <row r="7" spans="1:37" ht="15" customHeight="1" thickBot="1" x14ac:dyDescent="0.6">
      <c r="A7" s="21" t="s">
        <v>128</v>
      </c>
      <c r="B7" s="28"/>
      <c r="C7" s="28"/>
      <c r="D7" s="28"/>
      <c r="E7" s="28"/>
      <c r="F7" s="28"/>
      <c r="G7" s="28"/>
      <c r="H7" s="28"/>
      <c r="I7" s="28"/>
      <c r="J7" s="28"/>
      <c r="K7" s="28"/>
      <c r="L7" s="28"/>
      <c r="M7" s="28"/>
      <c r="N7" s="28"/>
      <c r="O7" s="28"/>
      <c r="P7" s="28"/>
      <c r="Q7" s="28"/>
      <c r="R7" s="28"/>
      <c r="S7" s="28"/>
      <c r="T7" s="28"/>
      <c r="U7" s="28"/>
      <c r="V7" s="28"/>
      <c r="W7" s="28"/>
      <c r="X7" s="28"/>
      <c r="Y7" s="28"/>
      <c r="Z7" s="26"/>
      <c r="AA7" s="26"/>
    </row>
    <row r="8" spans="1:37" ht="15" customHeight="1" x14ac:dyDescent="0.55000000000000004">
      <c r="A8" s="465" t="s">
        <v>36</v>
      </c>
      <c r="B8" s="466"/>
      <c r="C8" s="465" t="s">
        <v>35</v>
      </c>
      <c r="D8" s="471"/>
      <c r="E8" s="471"/>
      <c r="F8" s="471"/>
      <c r="G8" s="471"/>
      <c r="H8" s="471"/>
      <c r="I8" s="471"/>
      <c r="J8" s="471"/>
      <c r="K8" s="471"/>
      <c r="L8" s="471"/>
      <c r="M8" s="454" t="s">
        <v>127</v>
      </c>
      <c r="N8" s="455"/>
      <c r="O8" s="455"/>
      <c r="P8" s="455"/>
      <c r="Q8" s="455"/>
      <c r="R8" s="455"/>
      <c r="S8" s="455"/>
      <c r="T8" s="455"/>
      <c r="U8" s="455"/>
      <c r="V8" s="455"/>
      <c r="W8" s="455"/>
      <c r="X8" s="455"/>
      <c r="Y8" s="455"/>
      <c r="Z8" s="455"/>
      <c r="AA8" s="455"/>
      <c r="AB8" s="455"/>
      <c r="AC8" s="455"/>
      <c r="AD8" s="456"/>
      <c r="AE8" s="457" t="s">
        <v>129</v>
      </c>
    </row>
    <row r="9" spans="1:37" ht="15" customHeight="1" thickBot="1" x14ac:dyDescent="0.6">
      <c r="A9" s="467"/>
      <c r="B9" s="468"/>
      <c r="C9" s="467"/>
      <c r="D9" s="472"/>
      <c r="E9" s="472"/>
      <c r="F9" s="472"/>
      <c r="G9" s="472"/>
      <c r="H9" s="472"/>
      <c r="I9" s="472"/>
      <c r="J9" s="472"/>
      <c r="K9" s="472"/>
      <c r="L9" s="472"/>
      <c r="M9" s="473" t="s">
        <v>34</v>
      </c>
      <c r="N9" s="474"/>
      <c r="O9" s="474"/>
      <c r="P9" s="474"/>
      <c r="Q9" s="474"/>
      <c r="R9" s="474"/>
      <c r="S9" s="474"/>
      <c r="T9" s="474"/>
      <c r="U9" s="474"/>
      <c r="V9" s="474"/>
      <c r="W9" s="474"/>
      <c r="X9" s="474"/>
      <c r="Y9" s="474"/>
      <c r="Z9" s="469" t="s">
        <v>33</v>
      </c>
      <c r="AA9" s="469"/>
      <c r="AB9" s="469"/>
      <c r="AC9" s="469"/>
      <c r="AD9" s="470"/>
      <c r="AE9" s="458"/>
      <c r="AK9" s="29"/>
    </row>
    <row r="10" spans="1:37" ht="15" customHeight="1" x14ac:dyDescent="0.55000000000000004">
      <c r="A10" s="446" t="s">
        <v>32</v>
      </c>
      <c r="B10" s="460"/>
      <c r="C10" s="438"/>
      <c r="D10" s="439"/>
      <c r="E10" s="439"/>
      <c r="F10" s="439"/>
      <c r="G10" s="439"/>
      <c r="H10" s="439"/>
      <c r="I10" s="439"/>
      <c r="J10" s="439"/>
      <c r="K10" s="439"/>
      <c r="L10" s="439"/>
      <c r="M10" s="439"/>
      <c r="N10" s="439"/>
      <c r="O10" s="439"/>
      <c r="P10" s="439"/>
      <c r="Q10" s="439"/>
      <c r="R10" s="439"/>
      <c r="S10" s="439"/>
      <c r="T10" s="439"/>
      <c r="U10" s="439"/>
      <c r="V10" s="439"/>
      <c r="W10" s="439"/>
      <c r="X10" s="439"/>
      <c r="Y10" s="439"/>
      <c r="Z10" s="376"/>
      <c r="AA10" s="376"/>
      <c r="AB10" s="376"/>
      <c r="AC10" s="376"/>
      <c r="AD10" s="377"/>
      <c r="AE10" s="54"/>
    </row>
    <row r="11" spans="1:37" s="28" customFormat="1" ht="15" customHeight="1" x14ac:dyDescent="0.55000000000000004">
      <c r="A11" s="461"/>
      <c r="B11" s="462"/>
      <c r="C11" s="440"/>
      <c r="D11" s="441"/>
      <c r="E11" s="441"/>
      <c r="F11" s="441"/>
      <c r="G11" s="441"/>
      <c r="H11" s="441"/>
      <c r="I11" s="441"/>
      <c r="J11" s="441"/>
      <c r="K11" s="441"/>
      <c r="L11" s="441"/>
      <c r="M11" s="441"/>
      <c r="N11" s="441"/>
      <c r="O11" s="441"/>
      <c r="P11" s="441"/>
      <c r="Q11" s="441"/>
      <c r="R11" s="441"/>
      <c r="S11" s="441"/>
      <c r="T11" s="441"/>
      <c r="U11" s="441"/>
      <c r="V11" s="441"/>
      <c r="W11" s="441"/>
      <c r="X11" s="441"/>
      <c r="Y11" s="441"/>
      <c r="Z11" s="380"/>
      <c r="AA11" s="380"/>
      <c r="AB11" s="380"/>
      <c r="AC11" s="380"/>
      <c r="AD11" s="381"/>
      <c r="AE11" s="55"/>
    </row>
    <row r="12" spans="1:37" s="28" customFormat="1" ht="15" customHeight="1" x14ac:dyDescent="0.55000000000000004">
      <c r="A12" s="461"/>
      <c r="B12" s="462"/>
      <c r="C12" s="440"/>
      <c r="D12" s="441"/>
      <c r="E12" s="441"/>
      <c r="F12" s="441"/>
      <c r="G12" s="441"/>
      <c r="H12" s="441"/>
      <c r="I12" s="441"/>
      <c r="J12" s="441"/>
      <c r="K12" s="441"/>
      <c r="L12" s="441"/>
      <c r="M12" s="441"/>
      <c r="N12" s="441"/>
      <c r="O12" s="441"/>
      <c r="P12" s="441"/>
      <c r="Q12" s="441"/>
      <c r="R12" s="441"/>
      <c r="S12" s="441"/>
      <c r="T12" s="441"/>
      <c r="U12" s="441"/>
      <c r="V12" s="441"/>
      <c r="W12" s="441"/>
      <c r="X12" s="441"/>
      <c r="Y12" s="441"/>
      <c r="Z12" s="380"/>
      <c r="AA12" s="380"/>
      <c r="AB12" s="380"/>
      <c r="AC12" s="380"/>
      <c r="AD12" s="381"/>
      <c r="AE12" s="55"/>
    </row>
    <row r="13" spans="1:37" ht="15" customHeight="1" x14ac:dyDescent="0.2">
      <c r="A13" s="461"/>
      <c r="B13" s="462"/>
      <c r="C13" s="440"/>
      <c r="D13" s="441"/>
      <c r="E13" s="441"/>
      <c r="F13" s="441"/>
      <c r="G13" s="441"/>
      <c r="H13" s="441"/>
      <c r="I13" s="441"/>
      <c r="J13" s="441"/>
      <c r="K13" s="441"/>
      <c r="L13" s="441"/>
      <c r="M13" s="444"/>
      <c r="N13" s="444"/>
      <c r="O13" s="444"/>
      <c r="P13" s="444"/>
      <c r="Q13" s="444"/>
      <c r="R13" s="444"/>
      <c r="S13" s="444"/>
      <c r="T13" s="444"/>
      <c r="U13" s="444"/>
      <c r="V13" s="444"/>
      <c r="W13" s="444"/>
      <c r="X13" s="444"/>
      <c r="Y13" s="444"/>
      <c r="Z13" s="420"/>
      <c r="AA13" s="420"/>
      <c r="AB13" s="420"/>
      <c r="AC13" s="420"/>
      <c r="AD13" s="421"/>
      <c r="AE13" s="56"/>
    </row>
    <row r="14" spans="1:37" ht="15" customHeight="1" thickBot="1" x14ac:dyDescent="0.6">
      <c r="A14" s="461"/>
      <c r="B14" s="462"/>
      <c r="C14" s="442"/>
      <c r="D14" s="443"/>
      <c r="E14" s="443"/>
      <c r="F14" s="443"/>
      <c r="G14" s="443"/>
      <c r="H14" s="443"/>
      <c r="I14" s="443"/>
      <c r="J14" s="443"/>
      <c r="K14" s="443"/>
      <c r="L14" s="443"/>
      <c r="M14" s="443"/>
      <c r="N14" s="443"/>
      <c r="O14" s="443"/>
      <c r="P14" s="443"/>
      <c r="Q14" s="443"/>
      <c r="R14" s="443"/>
      <c r="S14" s="443"/>
      <c r="T14" s="443"/>
      <c r="U14" s="443"/>
      <c r="V14" s="443"/>
      <c r="W14" s="443"/>
      <c r="X14" s="443"/>
      <c r="Y14" s="443"/>
      <c r="Z14" s="384"/>
      <c r="AA14" s="384"/>
      <c r="AB14" s="384"/>
      <c r="AC14" s="384"/>
      <c r="AD14" s="385"/>
      <c r="AE14" s="57"/>
      <c r="AK14" s="29"/>
    </row>
    <row r="15" spans="1:37" ht="15" customHeight="1" thickBot="1" x14ac:dyDescent="0.25">
      <c r="A15" s="463"/>
      <c r="B15" s="464"/>
      <c r="C15" s="452" t="s">
        <v>31</v>
      </c>
      <c r="D15" s="452"/>
      <c r="E15" s="452"/>
      <c r="F15" s="452"/>
      <c r="G15" s="452"/>
      <c r="H15" s="452"/>
      <c r="I15" s="452"/>
      <c r="J15" s="452"/>
      <c r="K15" s="452"/>
      <c r="L15" s="452"/>
      <c r="M15" s="452"/>
      <c r="N15" s="452"/>
      <c r="O15" s="452"/>
      <c r="P15" s="452"/>
      <c r="Q15" s="452"/>
      <c r="R15" s="452"/>
      <c r="S15" s="452"/>
      <c r="T15" s="452"/>
      <c r="U15" s="452"/>
      <c r="V15" s="452"/>
      <c r="W15" s="452"/>
      <c r="X15" s="452"/>
      <c r="Y15" s="452"/>
      <c r="Z15" s="388">
        <f>SUM(Z10:AD14)</f>
        <v>0</v>
      </c>
      <c r="AA15" s="389"/>
      <c r="AB15" s="389"/>
      <c r="AC15" s="389"/>
      <c r="AD15" s="389"/>
      <c r="AE15" s="30"/>
    </row>
    <row r="16" spans="1:37" ht="15" customHeight="1" x14ac:dyDescent="0.55000000000000004">
      <c r="A16" s="446" t="s">
        <v>24</v>
      </c>
      <c r="B16" s="460"/>
      <c r="C16" s="438"/>
      <c r="D16" s="439"/>
      <c r="E16" s="439"/>
      <c r="F16" s="439"/>
      <c r="G16" s="439"/>
      <c r="H16" s="439"/>
      <c r="I16" s="439"/>
      <c r="J16" s="439"/>
      <c r="K16" s="439"/>
      <c r="L16" s="439"/>
      <c r="M16" s="439"/>
      <c r="N16" s="439"/>
      <c r="O16" s="439"/>
      <c r="P16" s="439"/>
      <c r="Q16" s="439"/>
      <c r="R16" s="439"/>
      <c r="S16" s="439"/>
      <c r="T16" s="439"/>
      <c r="U16" s="439"/>
      <c r="V16" s="439"/>
      <c r="W16" s="439"/>
      <c r="X16" s="439"/>
      <c r="Y16" s="439"/>
      <c r="Z16" s="376"/>
      <c r="AA16" s="376"/>
      <c r="AB16" s="376"/>
      <c r="AC16" s="376"/>
      <c r="AD16" s="377"/>
      <c r="AE16" s="54"/>
    </row>
    <row r="17" spans="1:31" ht="15" customHeight="1" x14ac:dyDescent="0.55000000000000004">
      <c r="A17" s="448"/>
      <c r="B17" s="462"/>
      <c r="C17" s="440"/>
      <c r="D17" s="441"/>
      <c r="E17" s="441"/>
      <c r="F17" s="441"/>
      <c r="G17" s="441"/>
      <c r="H17" s="441"/>
      <c r="I17" s="441"/>
      <c r="J17" s="441"/>
      <c r="K17" s="441"/>
      <c r="L17" s="441"/>
      <c r="M17" s="441"/>
      <c r="N17" s="441"/>
      <c r="O17" s="441"/>
      <c r="P17" s="441"/>
      <c r="Q17" s="441"/>
      <c r="R17" s="441"/>
      <c r="S17" s="441"/>
      <c r="T17" s="441"/>
      <c r="U17" s="441"/>
      <c r="V17" s="441"/>
      <c r="W17" s="441"/>
      <c r="X17" s="441"/>
      <c r="Y17" s="441"/>
      <c r="Z17" s="380"/>
      <c r="AA17" s="380"/>
      <c r="AB17" s="380"/>
      <c r="AC17" s="380"/>
      <c r="AD17" s="381"/>
      <c r="AE17" s="55"/>
    </row>
    <row r="18" spans="1:31" s="28" customFormat="1" ht="15" customHeight="1" x14ac:dyDescent="0.55000000000000004">
      <c r="A18" s="461"/>
      <c r="B18" s="462"/>
      <c r="C18" s="440"/>
      <c r="D18" s="441"/>
      <c r="E18" s="441"/>
      <c r="F18" s="441"/>
      <c r="G18" s="441"/>
      <c r="H18" s="441"/>
      <c r="I18" s="441"/>
      <c r="J18" s="441"/>
      <c r="K18" s="441"/>
      <c r="L18" s="441"/>
      <c r="M18" s="441"/>
      <c r="N18" s="441"/>
      <c r="O18" s="441"/>
      <c r="P18" s="441"/>
      <c r="Q18" s="441"/>
      <c r="R18" s="441"/>
      <c r="S18" s="441"/>
      <c r="T18" s="441"/>
      <c r="U18" s="441"/>
      <c r="V18" s="441"/>
      <c r="W18" s="441"/>
      <c r="X18" s="441"/>
      <c r="Y18" s="441"/>
      <c r="Z18" s="380"/>
      <c r="AA18" s="380"/>
      <c r="AB18" s="380"/>
      <c r="AC18" s="380"/>
      <c r="AD18" s="381"/>
      <c r="AE18" s="55"/>
    </row>
    <row r="19" spans="1:31" ht="15" customHeight="1" x14ac:dyDescent="0.2">
      <c r="A19" s="461"/>
      <c r="B19" s="462"/>
      <c r="C19" s="440"/>
      <c r="D19" s="441"/>
      <c r="E19" s="441"/>
      <c r="F19" s="441"/>
      <c r="G19" s="441"/>
      <c r="H19" s="441"/>
      <c r="I19" s="441"/>
      <c r="J19" s="441"/>
      <c r="K19" s="441"/>
      <c r="L19" s="441"/>
      <c r="M19" s="444"/>
      <c r="N19" s="444"/>
      <c r="O19" s="444"/>
      <c r="P19" s="444"/>
      <c r="Q19" s="444"/>
      <c r="R19" s="444"/>
      <c r="S19" s="444"/>
      <c r="T19" s="444"/>
      <c r="U19" s="444"/>
      <c r="V19" s="444"/>
      <c r="W19" s="444"/>
      <c r="X19" s="444"/>
      <c r="Y19" s="444"/>
      <c r="Z19" s="420"/>
      <c r="AA19" s="420"/>
      <c r="AB19" s="420"/>
      <c r="AC19" s="420"/>
      <c r="AD19" s="421"/>
      <c r="AE19" s="56"/>
    </row>
    <row r="20" spans="1:31" ht="15" customHeight="1" thickBot="1" x14ac:dyDescent="0.6">
      <c r="A20" s="461"/>
      <c r="B20" s="462"/>
      <c r="C20" s="442"/>
      <c r="D20" s="443"/>
      <c r="E20" s="443"/>
      <c r="F20" s="443"/>
      <c r="G20" s="443"/>
      <c r="H20" s="443"/>
      <c r="I20" s="443"/>
      <c r="J20" s="443"/>
      <c r="K20" s="443"/>
      <c r="L20" s="443"/>
      <c r="M20" s="443"/>
      <c r="N20" s="443"/>
      <c r="O20" s="443"/>
      <c r="P20" s="443"/>
      <c r="Q20" s="443"/>
      <c r="R20" s="443"/>
      <c r="S20" s="443"/>
      <c r="T20" s="443"/>
      <c r="U20" s="443"/>
      <c r="V20" s="443"/>
      <c r="W20" s="443"/>
      <c r="X20" s="443"/>
      <c r="Y20" s="443"/>
      <c r="Z20" s="384"/>
      <c r="AA20" s="384"/>
      <c r="AB20" s="384"/>
      <c r="AC20" s="384"/>
      <c r="AD20" s="385"/>
      <c r="AE20" s="57"/>
    </row>
    <row r="21" spans="1:31" ht="15" customHeight="1" thickBot="1" x14ac:dyDescent="0.25">
      <c r="A21" s="463"/>
      <c r="B21" s="464"/>
      <c r="C21" s="452" t="s">
        <v>29</v>
      </c>
      <c r="D21" s="452"/>
      <c r="E21" s="452"/>
      <c r="F21" s="452"/>
      <c r="G21" s="452"/>
      <c r="H21" s="452"/>
      <c r="I21" s="452"/>
      <c r="J21" s="452"/>
      <c r="K21" s="452"/>
      <c r="L21" s="452"/>
      <c r="M21" s="452"/>
      <c r="N21" s="452"/>
      <c r="O21" s="452"/>
      <c r="P21" s="452"/>
      <c r="Q21" s="452"/>
      <c r="R21" s="452"/>
      <c r="S21" s="452"/>
      <c r="T21" s="452"/>
      <c r="U21" s="452"/>
      <c r="V21" s="452"/>
      <c r="W21" s="452"/>
      <c r="X21" s="452"/>
      <c r="Y21" s="452"/>
      <c r="Z21" s="388">
        <f>SUM(Z16:AD20)</f>
        <v>0</v>
      </c>
      <c r="AA21" s="389"/>
      <c r="AB21" s="389"/>
      <c r="AC21" s="389"/>
      <c r="AD21" s="389"/>
      <c r="AE21" s="30"/>
    </row>
    <row r="22" spans="1:31" ht="15" customHeight="1" x14ac:dyDescent="0.55000000000000004">
      <c r="A22" s="446" t="s">
        <v>22</v>
      </c>
      <c r="B22" s="460"/>
      <c r="C22" s="411" t="s">
        <v>454</v>
      </c>
      <c r="D22" s="406"/>
      <c r="E22" s="406"/>
      <c r="F22" s="406"/>
      <c r="G22" s="406"/>
      <c r="H22" s="406"/>
      <c r="I22" s="406"/>
      <c r="J22" s="406"/>
      <c r="K22" s="406"/>
      <c r="L22" s="406"/>
      <c r="M22" s="406" t="s">
        <v>455</v>
      </c>
      <c r="N22" s="406"/>
      <c r="O22" s="406"/>
      <c r="P22" s="406"/>
      <c r="Q22" s="406"/>
      <c r="R22" s="406"/>
      <c r="S22" s="406"/>
      <c r="T22" s="406"/>
      <c r="U22" s="406"/>
      <c r="V22" s="406"/>
      <c r="W22" s="406"/>
      <c r="X22" s="406"/>
      <c r="Y22" s="406"/>
      <c r="Z22" s="407">
        <v>3246000</v>
      </c>
      <c r="AA22" s="407"/>
      <c r="AB22" s="407"/>
      <c r="AC22" s="407"/>
      <c r="AD22" s="437"/>
      <c r="AE22" s="54"/>
    </row>
    <row r="23" spans="1:31" ht="15" customHeight="1" x14ac:dyDescent="0.55000000000000004">
      <c r="A23" s="448"/>
      <c r="B23" s="462"/>
      <c r="C23" s="440"/>
      <c r="D23" s="441"/>
      <c r="E23" s="441"/>
      <c r="F23" s="441"/>
      <c r="G23" s="441"/>
      <c r="H23" s="441"/>
      <c r="I23" s="441"/>
      <c r="J23" s="441"/>
      <c r="K23" s="441"/>
      <c r="L23" s="441"/>
      <c r="M23" s="441"/>
      <c r="N23" s="441"/>
      <c r="O23" s="441"/>
      <c r="P23" s="441"/>
      <c r="Q23" s="441"/>
      <c r="R23" s="441"/>
      <c r="S23" s="441"/>
      <c r="T23" s="441"/>
      <c r="U23" s="441"/>
      <c r="V23" s="441"/>
      <c r="W23" s="441"/>
      <c r="X23" s="441"/>
      <c r="Y23" s="441"/>
      <c r="Z23" s="380"/>
      <c r="AA23" s="380"/>
      <c r="AB23" s="380"/>
      <c r="AC23" s="380"/>
      <c r="AD23" s="381"/>
      <c r="AE23" s="55"/>
    </row>
    <row r="24" spans="1:31" ht="15" customHeight="1" x14ac:dyDescent="0.55000000000000004">
      <c r="A24" s="461"/>
      <c r="B24" s="462"/>
      <c r="C24" s="440"/>
      <c r="D24" s="441"/>
      <c r="E24" s="441"/>
      <c r="F24" s="441"/>
      <c r="G24" s="441"/>
      <c r="H24" s="441"/>
      <c r="I24" s="441"/>
      <c r="J24" s="441"/>
      <c r="K24" s="441"/>
      <c r="L24" s="441"/>
      <c r="M24" s="441"/>
      <c r="N24" s="441"/>
      <c r="O24" s="441"/>
      <c r="P24" s="441"/>
      <c r="Q24" s="441"/>
      <c r="R24" s="441"/>
      <c r="S24" s="441"/>
      <c r="T24" s="441"/>
      <c r="U24" s="441"/>
      <c r="V24" s="441"/>
      <c r="W24" s="441"/>
      <c r="X24" s="441"/>
      <c r="Y24" s="441"/>
      <c r="Z24" s="380"/>
      <c r="AA24" s="380"/>
      <c r="AB24" s="380"/>
      <c r="AC24" s="380"/>
      <c r="AD24" s="381"/>
      <c r="AE24" s="55"/>
    </row>
    <row r="25" spans="1:31" ht="15" customHeight="1" x14ac:dyDescent="0.2">
      <c r="A25" s="461"/>
      <c r="B25" s="462"/>
      <c r="C25" s="440"/>
      <c r="D25" s="441"/>
      <c r="E25" s="441"/>
      <c r="F25" s="441"/>
      <c r="G25" s="441"/>
      <c r="H25" s="441"/>
      <c r="I25" s="441"/>
      <c r="J25" s="441"/>
      <c r="K25" s="441"/>
      <c r="L25" s="441"/>
      <c r="M25" s="444"/>
      <c r="N25" s="444"/>
      <c r="O25" s="444"/>
      <c r="P25" s="444"/>
      <c r="Q25" s="444"/>
      <c r="R25" s="444"/>
      <c r="S25" s="444"/>
      <c r="T25" s="444"/>
      <c r="U25" s="444"/>
      <c r="V25" s="444"/>
      <c r="W25" s="444"/>
      <c r="X25" s="444"/>
      <c r="Y25" s="444"/>
      <c r="Z25" s="420"/>
      <c r="AA25" s="420"/>
      <c r="AB25" s="420"/>
      <c r="AC25" s="420"/>
      <c r="AD25" s="421"/>
      <c r="AE25" s="56"/>
    </row>
    <row r="26" spans="1:31" s="28" customFormat="1" ht="15" customHeight="1" thickBot="1" x14ac:dyDescent="0.6">
      <c r="A26" s="461"/>
      <c r="B26" s="462"/>
      <c r="C26" s="483"/>
      <c r="D26" s="484"/>
      <c r="E26" s="484"/>
      <c r="F26" s="484"/>
      <c r="G26" s="484"/>
      <c r="H26" s="484"/>
      <c r="I26" s="484"/>
      <c r="J26" s="484"/>
      <c r="K26" s="484"/>
      <c r="L26" s="484"/>
      <c r="M26" s="484"/>
      <c r="N26" s="484"/>
      <c r="O26" s="484"/>
      <c r="P26" s="484"/>
      <c r="Q26" s="484"/>
      <c r="R26" s="484"/>
      <c r="S26" s="484"/>
      <c r="T26" s="484"/>
      <c r="U26" s="484"/>
      <c r="V26" s="484"/>
      <c r="W26" s="484"/>
      <c r="X26" s="484"/>
      <c r="Y26" s="484"/>
      <c r="Z26" s="384"/>
      <c r="AA26" s="384"/>
      <c r="AB26" s="384"/>
      <c r="AC26" s="384"/>
      <c r="AD26" s="385"/>
      <c r="AE26" s="57"/>
    </row>
    <row r="27" spans="1:31" ht="15" customHeight="1" thickBot="1" x14ac:dyDescent="0.25">
      <c r="A27" s="463"/>
      <c r="B27" s="464"/>
      <c r="C27" s="482" t="s">
        <v>27</v>
      </c>
      <c r="D27" s="482"/>
      <c r="E27" s="482"/>
      <c r="F27" s="482"/>
      <c r="G27" s="482"/>
      <c r="H27" s="482"/>
      <c r="I27" s="482"/>
      <c r="J27" s="482"/>
      <c r="K27" s="482"/>
      <c r="L27" s="482"/>
      <c r="M27" s="482"/>
      <c r="N27" s="482"/>
      <c r="O27" s="482"/>
      <c r="P27" s="482"/>
      <c r="Q27" s="482"/>
      <c r="R27" s="482"/>
      <c r="S27" s="482"/>
      <c r="T27" s="482"/>
      <c r="U27" s="482"/>
      <c r="V27" s="482"/>
      <c r="W27" s="482"/>
      <c r="X27" s="482"/>
      <c r="Y27" s="482"/>
      <c r="Z27" s="388">
        <f>SUM(Z22:AD26)</f>
        <v>3246000</v>
      </c>
      <c r="AA27" s="389"/>
      <c r="AB27" s="389"/>
      <c r="AC27" s="389"/>
      <c r="AD27" s="389"/>
      <c r="AE27" s="30"/>
    </row>
    <row r="28" spans="1:31" ht="15" customHeight="1" x14ac:dyDescent="0.2">
      <c r="A28" s="446" t="s">
        <v>10</v>
      </c>
      <c r="B28" s="447"/>
      <c r="C28" s="438"/>
      <c r="D28" s="439"/>
      <c r="E28" s="439"/>
      <c r="F28" s="439"/>
      <c r="G28" s="439"/>
      <c r="H28" s="439"/>
      <c r="I28" s="439"/>
      <c r="J28" s="439"/>
      <c r="K28" s="439"/>
      <c r="L28" s="439"/>
      <c r="M28" s="439"/>
      <c r="N28" s="439"/>
      <c r="O28" s="439"/>
      <c r="P28" s="439"/>
      <c r="Q28" s="439"/>
      <c r="R28" s="439"/>
      <c r="S28" s="439"/>
      <c r="T28" s="439"/>
      <c r="U28" s="439"/>
      <c r="V28" s="439"/>
      <c r="W28" s="439"/>
      <c r="X28" s="439"/>
      <c r="Y28" s="439"/>
      <c r="Z28" s="420"/>
      <c r="AA28" s="420"/>
      <c r="AB28" s="420"/>
      <c r="AC28" s="420"/>
      <c r="AD28" s="421"/>
      <c r="AE28" s="54"/>
    </row>
    <row r="29" spans="1:31" ht="15" customHeight="1" thickBot="1" x14ac:dyDescent="0.6">
      <c r="A29" s="448"/>
      <c r="B29" s="449"/>
      <c r="C29" s="442"/>
      <c r="D29" s="443"/>
      <c r="E29" s="443"/>
      <c r="F29" s="443"/>
      <c r="G29" s="443"/>
      <c r="H29" s="443"/>
      <c r="I29" s="443"/>
      <c r="J29" s="443"/>
      <c r="K29" s="443"/>
      <c r="L29" s="443"/>
      <c r="M29" s="443"/>
      <c r="N29" s="443"/>
      <c r="O29" s="443"/>
      <c r="P29" s="443"/>
      <c r="Q29" s="443"/>
      <c r="R29" s="443"/>
      <c r="S29" s="443"/>
      <c r="T29" s="443"/>
      <c r="U29" s="443"/>
      <c r="V29" s="443"/>
      <c r="W29" s="443"/>
      <c r="X29" s="443"/>
      <c r="Y29" s="443"/>
      <c r="Z29" s="384"/>
      <c r="AA29" s="384"/>
      <c r="AB29" s="384"/>
      <c r="AC29" s="384"/>
      <c r="AD29" s="385"/>
      <c r="AE29" s="57"/>
    </row>
    <row r="30" spans="1:31" ht="15" customHeight="1" thickBot="1" x14ac:dyDescent="0.25">
      <c r="A30" s="450"/>
      <c r="B30" s="451"/>
      <c r="C30" s="452" t="s">
        <v>25</v>
      </c>
      <c r="D30" s="452"/>
      <c r="E30" s="452"/>
      <c r="F30" s="452"/>
      <c r="G30" s="452"/>
      <c r="H30" s="452"/>
      <c r="I30" s="452"/>
      <c r="J30" s="452"/>
      <c r="K30" s="452"/>
      <c r="L30" s="452"/>
      <c r="M30" s="452"/>
      <c r="N30" s="452"/>
      <c r="O30" s="452"/>
      <c r="P30" s="452"/>
      <c r="Q30" s="452"/>
      <c r="R30" s="452"/>
      <c r="S30" s="452"/>
      <c r="T30" s="452"/>
      <c r="U30" s="452"/>
      <c r="V30" s="452"/>
      <c r="W30" s="452"/>
      <c r="X30" s="452"/>
      <c r="Y30" s="452"/>
      <c r="Z30" s="388">
        <f>SUM(Z28:AD29)</f>
        <v>0</v>
      </c>
      <c r="AA30" s="389"/>
      <c r="AB30" s="389"/>
      <c r="AC30" s="389"/>
      <c r="AD30" s="389"/>
      <c r="AE30" s="44"/>
    </row>
    <row r="31" spans="1:31" ht="15" customHeight="1" x14ac:dyDescent="0.55000000000000004">
      <c r="A31" s="478" t="s">
        <v>104</v>
      </c>
      <c r="B31" s="479"/>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397">
        <f>SUM(Z15,Z21,Z27,Z30)</f>
        <v>3246000</v>
      </c>
      <c r="AA31" s="398"/>
      <c r="AB31" s="398"/>
      <c r="AC31" s="398"/>
      <c r="AD31" s="398"/>
      <c r="AE31" s="445"/>
    </row>
    <row r="32" spans="1:31" ht="15" customHeight="1" thickBot="1" x14ac:dyDescent="0.6">
      <c r="A32" s="480"/>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399"/>
      <c r="AA32" s="400"/>
      <c r="AB32" s="400"/>
      <c r="AC32" s="400"/>
      <c r="AD32" s="400"/>
      <c r="AE32" s="445"/>
    </row>
    <row r="33" spans="1:30" ht="15" customHeight="1" x14ac:dyDescent="0.55000000000000004">
      <c r="A33" s="477"/>
      <c r="B33" s="477"/>
      <c r="C33" s="477"/>
      <c r="D33" s="477"/>
      <c r="E33" s="477"/>
      <c r="F33" s="477"/>
      <c r="G33" s="477"/>
      <c r="H33" s="477"/>
      <c r="I33" s="477"/>
      <c r="J33" s="477"/>
      <c r="K33" s="477"/>
      <c r="L33" s="477"/>
      <c r="M33" s="477"/>
      <c r="N33" s="477"/>
      <c r="O33" s="477"/>
      <c r="P33" s="477"/>
      <c r="Q33" s="477"/>
      <c r="R33" s="477"/>
      <c r="S33" s="477"/>
      <c r="T33" s="477"/>
      <c r="U33" s="477"/>
      <c r="V33" s="477"/>
      <c r="W33" s="477"/>
      <c r="X33" s="477"/>
      <c r="Y33" s="477"/>
      <c r="Z33" s="475"/>
      <c r="AA33" s="475"/>
      <c r="AB33" s="475"/>
      <c r="AC33" s="475"/>
      <c r="AD33" s="475"/>
    </row>
    <row r="34" spans="1:30" x14ac:dyDescent="0.55000000000000004">
      <c r="A34" s="22" t="s">
        <v>180</v>
      </c>
      <c r="B34" s="31" t="s">
        <v>176</v>
      </c>
      <c r="C34" s="31"/>
      <c r="D34" s="31"/>
      <c r="E34" s="21"/>
      <c r="F34" s="32"/>
      <c r="I34" s="32"/>
      <c r="L34" s="33" t="s">
        <v>155</v>
      </c>
      <c r="M34" s="33"/>
      <c r="N34" s="33"/>
      <c r="U34" s="34"/>
      <c r="Z34" s="476"/>
      <c r="AA34" s="476"/>
      <c r="AB34" s="476"/>
      <c r="AC34" s="476"/>
      <c r="AD34" s="476"/>
    </row>
    <row r="35" spans="1:30" x14ac:dyDescent="0.55000000000000004">
      <c r="A35" s="21" t="s">
        <v>184</v>
      </c>
      <c r="Y35" s="27"/>
      <c r="AD35" s="22"/>
    </row>
    <row r="36" spans="1:30" x14ac:dyDescent="0.55000000000000004">
      <c r="A36" s="21" t="s">
        <v>183</v>
      </c>
      <c r="Y36" s="27"/>
      <c r="AD36" s="22"/>
    </row>
  </sheetData>
  <sheetProtection algorithmName="SHA-512" hashValue="QovnY8xEyb3iB0bXtwHmbBX7kpspo3yoao2/n3GuqyJSqZUjS27v9obQfxOnR+6PBoh7cIm7wfrnTGSAYy4U9Q==" saltValue="Ku5xmZgllKX+iL/1kTd+0A==" spinCount="100000" sheet="1" objects="1" scenarios="1"/>
  <mergeCells count="79">
    <mergeCell ref="Z33:AD34"/>
    <mergeCell ref="A33:Y33"/>
    <mergeCell ref="Z31:AD32"/>
    <mergeCell ref="A31:Y32"/>
    <mergeCell ref="Z27:AD27"/>
    <mergeCell ref="C27:Y27"/>
    <mergeCell ref="A22:B27"/>
    <mergeCell ref="M22:Y22"/>
    <mergeCell ref="C25:L25"/>
    <mergeCell ref="M25:Y25"/>
    <mergeCell ref="C26:L26"/>
    <mergeCell ref="M26:Y26"/>
    <mergeCell ref="Z24:AD24"/>
    <mergeCell ref="Z25:AD25"/>
    <mergeCell ref="Z26:AD26"/>
    <mergeCell ref="C24:L24"/>
    <mergeCell ref="A8:B9"/>
    <mergeCell ref="Z9:AD9"/>
    <mergeCell ref="Z10:AD10"/>
    <mergeCell ref="C8:L9"/>
    <mergeCell ref="M9:Y9"/>
    <mergeCell ref="C10:L10"/>
    <mergeCell ref="C11:L11"/>
    <mergeCell ref="C13:L13"/>
    <mergeCell ref="C21:Y21"/>
    <mergeCell ref="Z21:AD21"/>
    <mergeCell ref="Z17:AD17"/>
    <mergeCell ref="Z20:AD20"/>
    <mergeCell ref="Z18:AD18"/>
    <mergeCell ref="M13:Y13"/>
    <mergeCell ref="C14:L14"/>
    <mergeCell ref="C15:Y15"/>
    <mergeCell ref="M14:Y14"/>
    <mergeCell ref="Z19:AD19"/>
    <mergeCell ref="C12:L12"/>
    <mergeCell ref="M12:Y12"/>
    <mergeCell ref="Z12:AD12"/>
    <mergeCell ref="M24:Y24"/>
    <mergeCell ref="C23:L23"/>
    <mergeCell ref="M23:Y23"/>
    <mergeCell ref="M1:P1"/>
    <mergeCell ref="Q1:AE1"/>
    <mergeCell ref="M2:P2"/>
    <mergeCell ref="Q2:AE2"/>
    <mergeCell ref="M8:AD8"/>
    <mergeCell ref="AE8:AE9"/>
    <mergeCell ref="A5:AE5"/>
    <mergeCell ref="A10:B15"/>
    <mergeCell ref="M10:Y10"/>
    <mergeCell ref="M11:Y11"/>
    <mergeCell ref="A16:B21"/>
    <mergeCell ref="Z15:AD15"/>
    <mergeCell ref="Z16:AD16"/>
    <mergeCell ref="AE31:AE32"/>
    <mergeCell ref="A28:B30"/>
    <mergeCell ref="C28:L28"/>
    <mergeCell ref="M28:Y28"/>
    <mergeCell ref="Z28:AD28"/>
    <mergeCell ref="C29:L29"/>
    <mergeCell ref="M29:Y29"/>
    <mergeCell ref="Z29:AD29"/>
    <mergeCell ref="C30:Y30"/>
    <mergeCell ref="Z30:AD30"/>
    <mergeCell ref="Z23:AD23"/>
    <mergeCell ref="Z22:AD22"/>
    <mergeCell ref="C22:L22"/>
    <mergeCell ref="Z11:AD11"/>
    <mergeCell ref="Z13:AD13"/>
    <mergeCell ref="Z14:AD14"/>
    <mergeCell ref="C16:L16"/>
    <mergeCell ref="M16:Y16"/>
    <mergeCell ref="C18:L18"/>
    <mergeCell ref="M18:Y18"/>
    <mergeCell ref="C20:L20"/>
    <mergeCell ref="M20:Y20"/>
    <mergeCell ref="C19:L19"/>
    <mergeCell ref="M19:Y19"/>
    <mergeCell ref="C17:L17"/>
    <mergeCell ref="M17:Y17"/>
  </mergeCells>
  <phoneticPr fontId="1"/>
  <printOptions horizontalCentered="1"/>
  <pageMargins left="0.23622047244094491" right="0.23622047244094491" top="0.74803149606299213" bottom="0.74803149606299213" header="0.31496062992125984" footer="0.31496062992125984"/>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J80"/>
  <sheetViews>
    <sheetView zoomScale="85" zoomScaleNormal="85" zoomScaleSheetLayoutView="85" workbookViewId="0">
      <selection activeCell="Z41" sqref="Z41:AC41"/>
    </sheetView>
  </sheetViews>
  <sheetFormatPr defaultColWidth="9" defaultRowHeight="13" x14ac:dyDescent="0.55000000000000004"/>
  <cols>
    <col min="1" max="3" width="2.5" style="6" customWidth="1"/>
    <col min="4" max="7" width="2.5" style="7" customWidth="1"/>
    <col min="8" max="25" width="2.58203125" style="7" customWidth="1"/>
    <col min="26" max="29" width="3.08203125" style="39" customWidth="1"/>
    <col min="30" max="30" width="7.33203125" style="38" customWidth="1"/>
    <col min="31" max="34" width="2.58203125" style="7" customWidth="1"/>
    <col min="35" max="16384" width="9" style="7"/>
  </cols>
  <sheetData>
    <row r="1" spans="1:36" ht="17.5" customHeight="1" x14ac:dyDescent="0.55000000000000004">
      <c r="A1" s="6" t="s">
        <v>327</v>
      </c>
      <c r="D1" s="6"/>
      <c r="M1" s="537" t="s">
        <v>100</v>
      </c>
      <c r="N1" s="538"/>
      <c r="O1" s="538"/>
      <c r="P1" s="539"/>
      <c r="Q1" s="540" t="str">
        <f>報告書５!H16</f>
        <v>第８回○○国際シンポジウム</v>
      </c>
      <c r="R1" s="541"/>
      <c r="S1" s="541"/>
      <c r="T1" s="541"/>
      <c r="U1" s="541"/>
      <c r="V1" s="541"/>
      <c r="W1" s="541"/>
      <c r="X1" s="541"/>
      <c r="Y1" s="541"/>
      <c r="Z1" s="541"/>
      <c r="AA1" s="541"/>
      <c r="AB1" s="541"/>
      <c r="AC1" s="541"/>
      <c r="AD1" s="542"/>
    </row>
    <row r="2" spans="1:36" ht="18.75" customHeight="1" x14ac:dyDescent="0.55000000000000004">
      <c r="A2" s="7"/>
      <c r="B2" s="7"/>
      <c r="C2" s="7"/>
      <c r="M2" s="537" t="s">
        <v>5</v>
      </c>
      <c r="N2" s="538"/>
      <c r="O2" s="538"/>
      <c r="P2" s="539"/>
      <c r="Q2" s="540" t="str">
        <f>報告書５!M17</f>
        <v>一般財団法人日本○○センター</v>
      </c>
      <c r="R2" s="541"/>
      <c r="S2" s="541"/>
      <c r="T2" s="541"/>
      <c r="U2" s="541"/>
      <c r="V2" s="541"/>
      <c r="W2" s="541"/>
      <c r="X2" s="541"/>
      <c r="Y2" s="541"/>
      <c r="Z2" s="541"/>
      <c r="AA2" s="541"/>
      <c r="AB2" s="541"/>
      <c r="AC2" s="541"/>
      <c r="AD2" s="542"/>
    </row>
    <row r="3" spans="1:36" ht="19" customHeight="1" x14ac:dyDescent="0.55000000000000004">
      <c r="A3" s="7"/>
      <c r="B3" s="7"/>
      <c r="C3" s="7"/>
      <c r="M3" s="12"/>
      <c r="N3" s="12"/>
      <c r="O3" s="12"/>
      <c r="P3" s="12"/>
      <c r="Q3" s="10"/>
      <c r="R3" s="10"/>
      <c r="S3" s="10"/>
      <c r="T3" s="10"/>
      <c r="U3" s="10"/>
      <c r="V3" s="10"/>
      <c r="W3" s="10"/>
      <c r="X3" s="10"/>
      <c r="Y3" s="10"/>
      <c r="Z3" s="35"/>
      <c r="AA3" s="35"/>
      <c r="AB3" s="35"/>
      <c r="AC3" s="35"/>
      <c r="AD3" s="36"/>
    </row>
    <row r="4" spans="1:36" ht="16" x14ac:dyDescent="0.55000000000000004">
      <c r="A4" s="405" t="s">
        <v>199</v>
      </c>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row>
    <row r="5" spans="1:36" ht="0.5" hidden="1" customHeight="1" x14ac:dyDescent="0.55000000000000004">
      <c r="A5" s="8"/>
      <c r="B5" s="8"/>
      <c r="C5" s="8"/>
      <c r="D5" s="8"/>
      <c r="E5" s="8"/>
      <c r="F5" s="8"/>
      <c r="G5" s="8"/>
      <c r="H5" s="8"/>
      <c r="I5" s="8"/>
      <c r="J5" s="8"/>
      <c r="K5" s="8"/>
      <c r="L5" s="8"/>
      <c r="M5" s="8"/>
      <c r="N5" s="8"/>
      <c r="O5" s="8"/>
      <c r="P5" s="8"/>
      <c r="Q5" s="8"/>
      <c r="R5" s="8"/>
      <c r="S5" s="8"/>
      <c r="T5" s="8"/>
      <c r="U5" s="8"/>
      <c r="V5" s="8"/>
      <c r="W5" s="8"/>
      <c r="X5" s="8"/>
      <c r="Y5" s="8"/>
      <c r="Z5" s="37"/>
      <c r="AA5" s="37"/>
      <c r="AB5" s="37"/>
      <c r="AC5" s="37"/>
    </row>
    <row r="6" spans="1:36" ht="15" customHeight="1" thickBot="1" x14ac:dyDescent="0.6">
      <c r="A6" s="6" t="s">
        <v>128</v>
      </c>
      <c r="B6" s="9"/>
      <c r="C6" s="9"/>
      <c r="D6" s="9"/>
      <c r="E6" s="9"/>
      <c r="F6" s="9"/>
      <c r="G6" s="9"/>
      <c r="H6" s="9"/>
      <c r="I6" s="9"/>
      <c r="J6" s="9"/>
      <c r="K6" s="9"/>
      <c r="L6" s="9"/>
      <c r="M6" s="9"/>
      <c r="N6" s="9"/>
      <c r="O6" s="9"/>
      <c r="P6" s="9"/>
      <c r="Q6" s="9"/>
      <c r="R6" s="9"/>
      <c r="S6" s="9"/>
      <c r="T6" s="9"/>
      <c r="U6" s="9"/>
      <c r="V6" s="9"/>
      <c r="W6" s="9"/>
      <c r="X6" s="9"/>
      <c r="Y6" s="9"/>
    </row>
    <row r="7" spans="1:36" ht="15" customHeight="1" x14ac:dyDescent="0.55000000000000004">
      <c r="A7" s="422" t="s">
        <v>36</v>
      </c>
      <c r="B7" s="423"/>
      <c r="C7" s="514" t="s">
        <v>35</v>
      </c>
      <c r="D7" s="428"/>
      <c r="E7" s="428"/>
      <c r="F7" s="428"/>
      <c r="G7" s="428"/>
      <c r="H7" s="428"/>
      <c r="I7" s="428"/>
      <c r="J7" s="428"/>
      <c r="K7" s="428"/>
      <c r="L7" s="428"/>
      <c r="M7" s="522" t="s">
        <v>127</v>
      </c>
      <c r="N7" s="523"/>
      <c r="O7" s="523"/>
      <c r="P7" s="523"/>
      <c r="Q7" s="523"/>
      <c r="R7" s="523"/>
      <c r="S7" s="523"/>
      <c r="T7" s="523"/>
      <c r="U7" s="523"/>
      <c r="V7" s="523"/>
      <c r="W7" s="523"/>
      <c r="X7" s="523"/>
      <c r="Y7" s="523"/>
      <c r="Z7" s="523"/>
      <c r="AA7" s="523"/>
      <c r="AB7" s="523"/>
      <c r="AC7" s="524"/>
      <c r="AD7" s="409" t="s">
        <v>129</v>
      </c>
    </row>
    <row r="8" spans="1:36" ht="15" customHeight="1" x14ac:dyDescent="0.55000000000000004">
      <c r="A8" s="512"/>
      <c r="B8" s="513"/>
      <c r="C8" s="515"/>
      <c r="D8" s="516"/>
      <c r="E8" s="516"/>
      <c r="F8" s="516"/>
      <c r="G8" s="516"/>
      <c r="H8" s="516"/>
      <c r="I8" s="516"/>
      <c r="J8" s="516"/>
      <c r="K8" s="516"/>
      <c r="L8" s="516"/>
      <c r="M8" s="525" t="s">
        <v>34</v>
      </c>
      <c r="N8" s="526"/>
      <c r="O8" s="526"/>
      <c r="P8" s="526"/>
      <c r="Q8" s="526"/>
      <c r="R8" s="526"/>
      <c r="S8" s="526"/>
      <c r="T8" s="526"/>
      <c r="U8" s="526"/>
      <c r="V8" s="526"/>
      <c r="W8" s="526"/>
      <c r="X8" s="526"/>
      <c r="Y8" s="527"/>
      <c r="Z8" s="532" t="s">
        <v>214</v>
      </c>
      <c r="AA8" s="533"/>
      <c r="AB8" s="533"/>
      <c r="AC8" s="534"/>
      <c r="AD8" s="521"/>
    </row>
    <row r="9" spans="1:36" ht="15" customHeight="1" thickBot="1" x14ac:dyDescent="0.6">
      <c r="A9" s="424"/>
      <c r="B9" s="425"/>
      <c r="C9" s="517"/>
      <c r="D9" s="429"/>
      <c r="E9" s="429"/>
      <c r="F9" s="429"/>
      <c r="G9" s="429"/>
      <c r="H9" s="429"/>
      <c r="I9" s="429"/>
      <c r="J9" s="429"/>
      <c r="K9" s="429"/>
      <c r="L9" s="429"/>
      <c r="M9" s="528"/>
      <c r="N9" s="529"/>
      <c r="O9" s="529"/>
      <c r="P9" s="529"/>
      <c r="Q9" s="529"/>
      <c r="R9" s="529"/>
      <c r="S9" s="529"/>
      <c r="T9" s="529"/>
      <c r="U9" s="529"/>
      <c r="V9" s="529"/>
      <c r="W9" s="529"/>
      <c r="X9" s="529"/>
      <c r="Y9" s="530"/>
      <c r="Z9" s="531"/>
      <c r="AA9" s="531"/>
      <c r="AB9" s="531"/>
      <c r="AC9" s="531"/>
      <c r="AD9" s="410"/>
      <c r="AJ9" s="16"/>
    </row>
    <row r="10" spans="1:36" ht="15" customHeight="1" x14ac:dyDescent="0.55000000000000004">
      <c r="A10" s="369" t="s">
        <v>32</v>
      </c>
      <c r="B10" s="370"/>
      <c r="C10" s="411" t="s">
        <v>434</v>
      </c>
      <c r="D10" s="406"/>
      <c r="E10" s="406"/>
      <c r="F10" s="406"/>
      <c r="G10" s="406"/>
      <c r="H10" s="406"/>
      <c r="I10" s="406"/>
      <c r="J10" s="406"/>
      <c r="K10" s="406"/>
      <c r="L10" s="406"/>
      <c r="M10" s="406" t="s">
        <v>456</v>
      </c>
      <c r="N10" s="406"/>
      <c r="O10" s="406"/>
      <c r="P10" s="406"/>
      <c r="Q10" s="406"/>
      <c r="R10" s="406"/>
      <c r="S10" s="406"/>
      <c r="T10" s="406"/>
      <c r="U10" s="406"/>
      <c r="V10" s="406"/>
      <c r="W10" s="406"/>
      <c r="X10" s="406"/>
      <c r="Y10" s="406"/>
      <c r="Z10" s="518">
        <v>200000</v>
      </c>
      <c r="AA10" s="519"/>
      <c r="AB10" s="519"/>
      <c r="AC10" s="520"/>
      <c r="AD10" s="58"/>
    </row>
    <row r="11" spans="1:36" s="9" customFormat="1" ht="15" customHeight="1" x14ac:dyDescent="0.55000000000000004">
      <c r="A11" s="373"/>
      <c r="B11" s="372"/>
      <c r="C11" s="378"/>
      <c r="D11" s="379"/>
      <c r="E11" s="379"/>
      <c r="F11" s="379"/>
      <c r="G11" s="379"/>
      <c r="H11" s="379"/>
      <c r="I11" s="379"/>
      <c r="J11" s="379"/>
      <c r="K11" s="379"/>
      <c r="L11" s="379"/>
      <c r="M11" s="379"/>
      <c r="N11" s="379"/>
      <c r="O11" s="379"/>
      <c r="P11" s="379"/>
      <c r="Q11" s="379"/>
      <c r="R11" s="379"/>
      <c r="S11" s="379"/>
      <c r="T11" s="379"/>
      <c r="U11" s="379"/>
      <c r="V11" s="379"/>
      <c r="W11" s="379"/>
      <c r="X11" s="379"/>
      <c r="Y11" s="379"/>
      <c r="Z11" s="502"/>
      <c r="AA11" s="503"/>
      <c r="AB11" s="503"/>
      <c r="AC11" s="504"/>
      <c r="AD11" s="59"/>
    </row>
    <row r="12" spans="1:36" s="9" customFormat="1" ht="15" customHeight="1" x14ac:dyDescent="0.55000000000000004">
      <c r="A12" s="373"/>
      <c r="B12" s="372"/>
      <c r="C12" s="378"/>
      <c r="D12" s="379"/>
      <c r="E12" s="379"/>
      <c r="F12" s="379"/>
      <c r="G12" s="379"/>
      <c r="H12" s="379"/>
      <c r="I12" s="379"/>
      <c r="J12" s="379"/>
      <c r="K12" s="379"/>
      <c r="L12" s="379"/>
      <c r="M12" s="379"/>
      <c r="N12" s="379"/>
      <c r="O12" s="379"/>
      <c r="P12" s="379"/>
      <c r="Q12" s="379"/>
      <c r="R12" s="379"/>
      <c r="S12" s="379"/>
      <c r="T12" s="379"/>
      <c r="U12" s="379"/>
      <c r="V12" s="379"/>
      <c r="W12" s="379"/>
      <c r="X12" s="379"/>
      <c r="Y12" s="379"/>
      <c r="Z12" s="502"/>
      <c r="AA12" s="503"/>
      <c r="AB12" s="503"/>
      <c r="AC12" s="504"/>
      <c r="AD12" s="59"/>
    </row>
    <row r="13" spans="1:36" ht="15" customHeight="1" x14ac:dyDescent="0.15">
      <c r="A13" s="373"/>
      <c r="B13" s="372"/>
      <c r="C13" s="378"/>
      <c r="D13" s="379"/>
      <c r="E13" s="379"/>
      <c r="F13" s="379"/>
      <c r="G13" s="379"/>
      <c r="H13" s="379"/>
      <c r="I13" s="379"/>
      <c r="J13" s="379"/>
      <c r="K13" s="379"/>
      <c r="L13" s="379"/>
      <c r="M13" s="379"/>
      <c r="N13" s="379"/>
      <c r="O13" s="379"/>
      <c r="P13" s="379"/>
      <c r="Q13" s="379"/>
      <c r="R13" s="379"/>
      <c r="S13" s="379"/>
      <c r="T13" s="379"/>
      <c r="U13" s="379"/>
      <c r="V13" s="379"/>
      <c r="W13" s="379"/>
      <c r="X13" s="379"/>
      <c r="Y13" s="379"/>
      <c r="Z13" s="487"/>
      <c r="AA13" s="488"/>
      <c r="AB13" s="488"/>
      <c r="AC13" s="489"/>
      <c r="AD13" s="59"/>
    </row>
    <row r="14" spans="1:36" ht="15" customHeight="1" thickBot="1" x14ac:dyDescent="0.6">
      <c r="A14" s="373"/>
      <c r="B14" s="372"/>
      <c r="C14" s="382"/>
      <c r="D14" s="383"/>
      <c r="E14" s="383"/>
      <c r="F14" s="383"/>
      <c r="G14" s="383"/>
      <c r="H14" s="383"/>
      <c r="I14" s="383"/>
      <c r="J14" s="383"/>
      <c r="K14" s="383"/>
      <c r="L14" s="383"/>
      <c r="M14" s="383"/>
      <c r="N14" s="383"/>
      <c r="O14" s="383"/>
      <c r="P14" s="383"/>
      <c r="Q14" s="383"/>
      <c r="R14" s="383"/>
      <c r="S14" s="383"/>
      <c r="T14" s="383"/>
      <c r="U14" s="383"/>
      <c r="V14" s="383"/>
      <c r="W14" s="383"/>
      <c r="X14" s="383"/>
      <c r="Y14" s="383"/>
      <c r="Z14" s="493"/>
      <c r="AA14" s="494"/>
      <c r="AB14" s="494"/>
      <c r="AC14" s="495"/>
      <c r="AD14" s="60"/>
      <c r="AJ14" s="16"/>
    </row>
    <row r="15" spans="1:36" ht="15" customHeight="1" thickBot="1" x14ac:dyDescent="0.2">
      <c r="A15" s="374"/>
      <c r="B15" s="375"/>
      <c r="C15" s="386" t="s">
        <v>31</v>
      </c>
      <c r="D15" s="386"/>
      <c r="E15" s="386"/>
      <c r="F15" s="386"/>
      <c r="G15" s="386"/>
      <c r="H15" s="386"/>
      <c r="I15" s="386"/>
      <c r="J15" s="386"/>
      <c r="K15" s="386"/>
      <c r="L15" s="386"/>
      <c r="M15" s="386"/>
      <c r="N15" s="386"/>
      <c r="O15" s="386"/>
      <c r="P15" s="386"/>
      <c r="Q15" s="386"/>
      <c r="R15" s="386"/>
      <c r="S15" s="386"/>
      <c r="T15" s="386"/>
      <c r="U15" s="386"/>
      <c r="V15" s="386"/>
      <c r="W15" s="386"/>
      <c r="X15" s="386"/>
      <c r="Y15" s="386"/>
      <c r="Z15" s="499">
        <f>SUM(Z10:AC14)</f>
        <v>200000</v>
      </c>
      <c r="AA15" s="500"/>
      <c r="AB15" s="500"/>
      <c r="AC15" s="501"/>
      <c r="AD15" s="40"/>
    </row>
    <row r="16" spans="1:36" ht="15" customHeight="1" x14ac:dyDescent="0.55000000000000004">
      <c r="A16" s="369" t="s">
        <v>30</v>
      </c>
      <c r="B16" s="370"/>
      <c r="C16" s="364"/>
      <c r="D16" s="365"/>
      <c r="E16" s="365"/>
      <c r="F16" s="365"/>
      <c r="G16" s="365"/>
      <c r="H16" s="365"/>
      <c r="I16" s="365"/>
      <c r="J16" s="365"/>
      <c r="K16" s="365"/>
      <c r="L16" s="365"/>
      <c r="M16" s="365"/>
      <c r="N16" s="365"/>
      <c r="O16" s="365"/>
      <c r="P16" s="365"/>
      <c r="Q16" s="365"/>
      <c r="R16" s="365"/>
      <c r="S16" s="365"/>
      <c r="T16" s="365"/>
      <c r="U16" s="365"/>
      <c r="V16" s="365"/>
      <c r="W16" s="365"/>
      <c r="X16" s="365"/>
      <c r="Y16" s="365"/>
      <c r="Z16" s="490"/>
      <c r="AA16" s="491"/>
      <c r="AB16" s="491"/>
      <c r="AC16" s="492"/>
      <c r="AD16" s="58"/>
    </row>
    <row r="17" spans="1:30" ht="15" customHeight="1" x14ac:dyDescent="0.55000000000000004">
      <c r="A17" s="371"/>
      <c r="B17" s="372"/>
      <c r="C17" s="378"/>
      <c r="D17" s="379"/>
      <c r="E17" s="379"/>
      <c r="F17" s="379"/>
      <c r="G17" s="379"/>
      <c r="H17" s="379"/>
      <c r="I17" s="379"/>
      <c r="J17" s="379"/>
      <c r="K17" s="379"/>
      <c r="L17" s="379"/>
      <c r="M17" s="379"/>
      <c r="N17" s="379"/>
      <c r="O17" s="379"/>
      <c r="P17" s="379"/>
      <c r="Q17" s="379"/>
      <c r="R17" s="379"/>
      <c r="S17" s="379"/>
      <c r="T17" s="379"/>
      <c r="U17" s="379"/>
      <c r="V17" s="379"/>
      <c r="W17" s="379"/>
      <c r="X17" s="379"/>
      <c r="Y17" s="379"/>
      <c r="Z17" s="502"/>
      <c r="AA17" s="503"/>
      <c r="AB17" s="503"/>
      <c r="AC17" s="504"/>
      <c r="AD17" s="59"/>
    </row>
    <row r="18" spans="1:30" s="9" customFormat="1" ht="15" customHeight="1" x14ac:dyDescent="0.55000000000000004">
      <c r="A18" s="373"/>
      <c r="B18" s="372"/>
      <c r="C18" s="378"/>
      <c r="D18" s="379"/>
      <c r="E18" s="379"/>
      <c r="F18" s="379"/>
      <c r="G18" s="379"/>
      <c r="H18" s="379"/>
      <c r="I18" s="379"/>
      <c r="J18" s="379"/>
      <c r="K18" s="379"/>
      <c r="L18" s="379"/>
      <c r="M18" s="379"/>
      <c r="N18" s="379"/>
      <c r="O18" s="379"/>
      <c r="P18" s="379"/>
      <c r="Q18" s="379"/>
      <c r="R18" s="379"/>
      <c r="S18" s="379"/>
      <c r="T18" s="379"/>
      <c r="U18" s="379"/>
      <c r="V18" s="379"/>
      <c r="W18" s="379"/>
      <c r="X18" s="379"/>
      <c r="Y18" s="379"/>
      <c r="Z18" s="502"/>
      <c r="AA18" s="503"/>
      <c r="AB18" s="503"/>
      <c r="AC18" s="504"/>
      <c r="AD18" s="59"/>
    </row>
    <row r="19" spans="1:30" ht="15" customHeight="1" x14ac:dyDescent="0.15">
      <c r="A19" s="373"/>
      <c r="B19" s="372"/>
      <c r="C19" s="378"/>
      <c r="D19" s="379"/>
      <c r="E19" s="379"/>
      <c r="F19" s="379"/>
      <c r="G19" s="379"/>
      <c r="H19" s="379"/>
      <c r="I19" s="379"/>
      <c r="J19" s="379"/>
      <c r="K19" s="379"/>
      <c r="L19" s="379"/>
      <c r="M19" s="379"/>
      <c r="N19" s="379"/>
      <c r="O19" s="379"/>
      <c r="P19" s="379"/>
      <c r="Q19" s="379"/>
      <c r="R19" s="379"/>
      <c r="S19" s="379"/>
      <c r="T19" s="379"/>
      <c r="U19" s="379"/>
      <c r="V19" s="379"/>
      <c r="W19" s="379"/>
      <c r="X19" s="379"/>
      <c r="Y19" s="379"/>
      <c r="Z19" s="487"/>
      <c r="AA19" s="488"/>
      <c r="AB19" s="488"/>
      <c r="AC19" s="489"/>
      <c r="AD19" s="59"/>
    </row>
    <row r="20" spans="1:30" ht="15" customHeight="1" thickBot="1" x14ac:dyDescent="0.6">
      <c r="A20" s="373"/>
      <c r="B20" s="372"/>
      <c r="C20" s="382"/>
      <c r="D20" s="383"/>
      <c r="E20" s="383"/>
      <c r="F20" s="383"/>
      <c r="G20" s="383"/>
      <c r="H20" s="383"/>
      <c r="I20" s="383"/>
      <c r="J20" s="383"/>
      <c r="K20" s="383"/>
      <c r="L20" s="383"/>
      <c r="M20" s="383"/>
      <c r="N20" s="383"/>
      <c r="O20" s="383"/>
      <c r="P20" s="383"/>
      <c r="Q20" s="383"/>
      <c r="R20" s="383"/>
      <c r="S20" s="383"/>
      <c r="T20" s="383"/>
      <c r="U20" s="383"/>
      <c r="V20" s="383"/>
      <c r="W20" s="383"/>
      <c r="X20" s="383"/>
      <c r="Y20" s="383"/>
      <c r="Z20" s="493"/>
      <c r="AA20" s="494"/>
      <c r="AB20" s="494"/>
      <c r="AC20" s="495"/>
      <c r="AD20" s="60"/>
    </row>
    <row r="21" spans="1:30" ht="15" customHeight="1" thickBot="1" x14ac:dyDescent="0.2">
      <c r="A21" s="374"/>
      <c r="B21" s="375"/>
      <c r="C21" s="386" t="s">
        <v>29</v>
      </c>
      <c r="D21" s="386"/>
      <c r="E21" s="386"/>
      <c r="F21" s="386"/>
      <c r="G21" s="386"/>
      <c r="H21" s="386"/>
      <c r="I21" s="386"/>
      <c r="J21" s="386"/>
      <c r="K21" s="386"/>
      <c r="L21" s="386"/>
      <c r="M21" s="386"/>
      <c r="N21" s="386"/>
      <c r="O21" s="386"/>
      <c r="P21" s="386"/>
      <c r="Q21" s="386"/>
      <c r="R21" s="386"/>
      <c r="S21" s="386"/>
      <c r="T21" s="386"/>
      <c r="U21" s="386"/>
      <c r="V21" s="386"/>
      <c r="W21" s="386"/>
      <c r="X21" s="386"/>
      <c r="Y21" s="386"/>
      <c r="Z21" s="499">
        <f>SUM(Z16:AC20)</f>
        <v>0</v>
      </c>
      <c r="AA21" s="500"/>
      <c r="AB21" s="500"/>
      <c r="AC21" s="501"/>
      <c r="AD21" s="40"/>
    </row>
    <row r="22" spans="1:30" ht="15" customHeight="1" x14ac:dyDescent="0.55000000000000004">
      <c r="A22" s="369" t="s">
        <v>28</v>
      </c>
      <c r="B22" s="370"/>
      <c r="C22" s="411" t="s">
        <v>457</v>
      </c>
      <c r="D22" s="406"/>
      <c r="E22" s="406"/>
      <c r="F22" s="406"/>
      <c r="G22" s="406"/>
      <c r="H22" s="406"/>
      <c r="I22" s="406"/>
      <c r="J22" s="406"/>
      <c r="K22" s="406"/>
      <c r="L22" s="406"/>
      <c r="M22" s="406" t="s">
        <v>458</v>
      </c>
      <c r="N22" s="406"/>
      <c r="O22" s="406"/>
      <c r="P22" s="406"/>
      <c r="Q22" s="406"/>
      <c r="R22" s="406"/>
      <c r="S22" s="406"/>
      <c r="T22" s="406"/>
      <c r="U22" s="406"/>
      <c r="V22" s="406"/>
      <c r="W22" s="406"/>
      <c r="X22" s="406"/>
      <c r="Y22" s="406"/>
      <c r="Z22" s="518">
        <v>150000</v>
      </c>
      <c r="AA22" s="519"/>
      <c r="AB22" s="519"/>
      <c r="AC22" s="520"/>
      <c r="AD22" s="58"/>
    </row>
    <row r="23" spans="1:30" ht="15" customHeight="1" x14ac:dyDescent="0.55000000000000004">
      <c r="A23" s="371"/>
      <c r="B23" s="372"/>
      <c r="C23" s="378"/>
      <c r="D23" s="379"/>
      <c r="E23" s="379"/>
      <c r="F23" s="379"/>
      <c r="G23" s="379"/>
      <c r="H23" s="379"/>
      <c r="I23" s="379"/>
      <c r="J23" s="379"/>
      <c r="K23" s="379"/>
      <c r="L23" s="379"/>
      <c r="M23" s="379"/>
      <c r="N23" s="379"/>
      <c r="O23" s="379"/>
      <c r="P23" s="379"/>
      <c r="Q23" s="379"/>
      <c r="R23" s="379"/>
      <c r="S23" s="379"/>
      <c r="T23" s="379"/>
      <c r="U23" s="379"/>
      <c r="V23" s="379"/>
      <c r="W23" s="379"/>
      <c r="X23" s="379"/>
      <c r="Y23" s="379"/>
      <c r="Z23" s="502"/>
      <c r="AA23" s="503"/>
      <c r="AB23" s="503"/>
      <c r="AC23" s="504"/>
      <c r="AD23" s="59"/>
    </row>
    <row r="24" spans="1:30" ht="15" customHeight="1" x14ac:dyDescent="0.55000000000000004">
      <c r="A24" s="373"/>
      <c r="B24" s="372"/>
      <c r="C24" s="378"/>
      <c r="D24" s="379"/>
      <c r="E24" s="379"/>
      <c r="F24" s="379"/>
      <c r="G24" s="379"/>
      <c r="H24" s="379"/>
      <c r="I24" s="379"/>
      <c r="J24" s="379"/>
      <c r="K24" s="379"/>
      <c r="L24" s="379"/>
      <c r="M24" s="379"/>
      <c r="N24" s="379"/>
      <c r="O24" s="379"/>
      <c r="P24" s="379"/>
      <c r="Q24" s="379"/>
      <c r="R24" s="379"/>
      <c r="S24" s="379"/>
      <c r="T24" s="379"/>
      <c r="U24" s="379"/>
      <c r="V24" s="379"/>
      <c r="W24" s="379"/>
      <c r="X24" s="379"/>
      <c r="Y24" s="379"/>
      <c r="Z24" s="502"/>
      <c r="AA24" s="503"/>
      <c r="AB24" s="503"/>
      <c r="AC24" s="504"/>
      <c r="AD24" s="59"/>
    </row>
    <row r="25" spans="1:30" ht="15" customHeight="1" x14ac:dyDescent="0.15">
      <c r="A25" s="373"/>
      <c r="B25" s="372"/>
      <c r="C25" s="378"/>
      <c r="D25" s="379"/>
      <c r="E25" s="379"/>
      <c r="F25" s="379"/>
      <c r="G25" s="379"/>
      <c r="H25" s="379"/>
      <c r="I25" s="379"/>
      <c r="J25" s="379"/>
      <c r="K25" s="379"/>
      <c r="L25" s="379"/>
      <c r="M25" s="379"/>
      <c r="N25" s="379"/>
      <c r="O25" s="379"/>
      <c r="P25" s="379"/>
      <c r="Q25" s="379"/>
      <c r="R25" s="379"/>
      <c r="S25" s="379"/>
      <c r="T25" s="379"/>
      <c r="U25" s="379"/>
      <c r="V25" s="379"/>
      <c r="W25" s="379"/>
      <c r="X25" s="379"/>
      <c r="Y25" s="379"/>
      <c r="Z25" s="487"/>
      <c r="AA25" s="488"/>
      <c r="AB25" s="488"/>
      <c r="AC25" s="489"/>
      <c r="AD25" s="59"/>
    </row>
    <row r="26" spans="1:30" s="9" customFormat="1" ht="15" customHeight="1" thickBot="1" x14ac:dyDescent="0.6">
      <c r="A26" s="373"/>
      <c r="B26" s="372"/>
      <c r="C26" s="382"/>
      <c r="D26" s="383"/>
      <c r="E26" s="383"/>
      <c r="F26" s="383"/>
      <c r="G26" s="383"/>
      <c r="H26" s="383"/>
      <c r="I26" s="383"/>
      <c r="J26" s="383"/>
      <c r="K26" s="383"/>
      <c r="L26" s="383"/>
      <c r="M26" s="383"/>
      <c r="N26" s="383"/>
      <c r="O26" s="383"/>
      <c r="P26" s="383"/>
      <c r="Q26" s="383"/>
      <c r="R26" s="383"/>
      <c r="S26" s="383"/>
      <c r="T26" s="383"/>
      <c r="U26" s="383"/>
      <c r="V26" s="383"/>
      <c r="W26" s="383"/>
      <c r="X26" s="383"/>
      <c r="Y26" s="383"/>
      <c r="Z26" s="493"/>
      <c r="AA26" s="494"/>
      <c r="AB26" s="494"/>
      <c r="AC26" s="495"/>
      <c r="AD26" s="60"/>
    </row>
    <row r="27" spans="1:30" ht="15" customHeight="1" thickBot="1" x14ac:dyDescent="0.2">
      <c r="A27" s="374"/>
      <c r="B27" s="375"/>
      <c r="C27" s="386" t="s">
        <v>27</v>
      </c>
      <c r="D27" s="386"/>
      <c r="E27" s="386"/>
      <c r="F27" s="386"/>
      <c r="G27" s="386"/>
      <c r="H27" s="386"/>
      <c r="I27" s="386"/>
      <c r="J27" s="386"/>
      <c r="K27" s="386"/>
      <c r="L27" s="386"/>
      <c r="M27" s="386"/>
      <c r="N27" s="386"/>
      <c r="O27" s="386"/>
      <c r="P27" s="386"/>
      <c r="Q27" s="386"/>
      <c r="R27" s="386"/>
      <c r="S27" s="386"/>
      <c r="T27" s="386"/>
      <c r="U27" s="386"/>
      <c r="V27" s="386"/>
      <c r="W27" s="386"/>
      <c r="X27" s="386"/>
      <c r="Y27" s="386"/>
      <c r="Z27" s="499">
        <f>SUM(Z22:AC26)</f>
        <v>150000</v>
      </c>
      <c r="AA27" s="500"/>
      <c r="AB27" s="500"/>
      <c r="AC27" s="501"/>
      <c r="AD27" s="40"/>
    </row>
    <row r="28" spans="1:30" ht="15" customHeight="1" x14ac:dyDescent="0.55000000000000004">
      <c r="A28" s="369" t="s">
        <v>26</v>
      </c>
      <c r="B28" s="370"/>
      <c r="C28" s="411" t="s">
        <v>459</v>
      </c>
      <c r="D28" s="406"/>
      <c r="E28" s="406"/>
      <c r="F28" s="406"/>
      <c r="G28" s="406"/>
      <c r="H28" s="406"/>
      <c r="I28" s="406"/>
      <c r="J28" s="406"/>
      <c r="K28" s="406"/>
      <c r="L28" s="406"/>
      <c r="M28" s="406" t="s">
        <v>460</v>
      </c>
      <c r="N28" s="406"/>
      <c r="O28" s="406"/>
      <c r="P28" s="406"/>
      <c r="Q28" s="406"/>
      <c r="R28" s="406"/>
      <c r="S28" s="406"/>
      <c r="T28" s="406"/>
      <c r="U28" s="406"/>
      <c r="V28" s="406"/>
      <c r="W28" s="406"/>
      <c r="X28" s="406"/>
      <c r="Y28" s="406"/>
      <c r="Z28" s="518">
        <v>26400</v>
      </c>
      <c r="AA28" s="519"/>
      <c r="AB28" s="519"/>
      <c r="AC28" s="520"/>
      <c r="AD28" s="58"/>
    </row>
    <row r="29" spans="1:30" ht="15" customHeight="1" x14ac:dyDescent="0.55000000000000004">
      <c r="A29" s="371"/>
      <c r="B29" s="372"/>
      <c r="C29" s="378"/>
      <c r="D29" s="379"/>
      <c r="E29" s="379"/>
      <c r="F29" s="379"/>
      <c r="G29" s="379"/>
      <c r="H29" s="379"/>
      <c r="I29" s="379"/>
      <c r="J29" s="379"/>
      <c r="K29" s="379"/>
      <c r="L29" s="379"/>
      <c r="M29" s="379"/>
      <c r="N29" s="379"/>
      <c r="O29" s="379"/>
      <c r="P29" s="379"/>
      <c r="Q29" s="379"/>
      <c r="R29" s="379"/>
      <c r="S29" s="379"/>
      <c r="T29" s="379"/>
      <c r="U29" s="379"/>
      <c r="V29" s="379"/>
      <c r="W29" s="379"/>
      <c r="X29" s="379"/>
      <c r="Y29" s="379"/>
      <c r="Z29" s="502"/>
      <c r="AA29" s="503"/>
      <c r="AB29" s="503"/>
      <c r="AC29" s="504"/>
      <c r="AD29" s="59"/>
    </row>
    <row r="30" spans="1:30" ht="15" customHeight="1" x14ac:dyDescent="0.55000000000000004">
      <c r="A30" s="371"/>
      <c r="B30" s="372"/>
      <c r="C30" s="378"/>
      <c r="D30" s="379"/>
      <c r="E30" s="379"/>
      <c r="F30" s="379"/>
      <c r="G30" s="379"/>
      <c r="H30" s="379"/>
      <c r="I30" s="379"/>
      <c r="J30" s="379"/>
      <c r="K30" s="379"/>
      <c r="L30" s="379"/>
      <c r="M30" s="379"/>
      <c r="N30" s="379"/>
      <c r="O30" s="379"/>
      <c r="P30" s="379"/>
      <c r="Q30" s="379"/>
      <c r="R30" s="379"/>
      <c r="S30" s="379"/>
      <c r="T30" s="379"/>
      <c r="U30" s="379"/>
      <c r="V30" s="379"/>
      <c r="W30" s="379"/>
      <c r="X30" s="379"/>
      <c r="Y30" s="379"/>
      <c r="Z30" s="502"/>
      <c r="AA30" s="503"/>
      <c r="AB30" s="503"/>
      <c r="AC30" s="504"/>
      <c r="AD30" s="59"/>
    </row>
    <row r="31" spans="1:30" s="9" customFormat="1" ht="15" customHeight="1" x14ac:dyDescent="0.15">
      <c r="A31" s="373"/>
      <c r="B31" s="372"/>
      <c r="C31" s="378"/>
      <c r="D31" s="379"/>
      <c r="E31" s="379"/>
      <c r="F31" s="379"/>
      <c r="G31" s="379"/>
      <c r="H31" s="379"/>
      <c r="I31" s="379"/>
      <c r="J31" s="379"/>
      <c r="K31" s="379"/>
      <c r="L31" s="379"/>
      <c r="M31" s="379"/>
      <c r="N31" s="379"/>
      <c r="O31" s="379"/>
      <c r="P31" s="379"/>
      <c r="Q31" s="379"/>
      <c r="R31" s="379"/>
      <c r="S31" s="379"/>
      <c r="T31" s="379"/>
      <c r="U31" s="379"/>
      <c r="V31" s="379"/>
      <c r="W31" s="379"/>
      <c r="X31" s="379"/>
      <c r="Y31" s="379"/>
      <c r="Z31" s="487"/>
      <c r="AA31" s="488"/>
      <c r="AB31" s="488"/>
      <c r="AC31" s="489"/>
      <c r="AD31" s="59"/>
    </row>
    <row r="32" spans="1:30" ht="15" customHeight="1" thickBot="1" x14ac:dyDescent="0.6">
      <c r="A32" s="373"/>
      <c r="B32" s="372"/>
      <c r="C32" s="382"/>
      <c r="D32" s="383"/>
      <c r="E32" s="383"/>
      <c r="F32" s="383"/>
      <c r="G32" s="383"/>
      <c r="H32" s="383"/>
      <c r="I32" s="383"/>
      <c r="J32" s="383"/>
      <c r="K32" s="383"/>
      <c r="L32" s="383"/>
      <c r="M32" s="383"/>
      <c r="N32" s="383"/>
      <c r="O32" s="383"/>
      <c r="P32" s="383"/>
      <c r="Q32" s="383"/>
      <c r="R32" s="383"/>
      <c r="S32" s="383"/>
      <c r="T32" s="383"/>
      <c r="U32" s="383"/>
      <c r="V32" s="383"/>
      <c r="W32" s="383"/>
      <c r="X32" s="383"/>
      <c r="Y32" s="383"/>
      <c r="Z32" s="493"/>
      <c r="AA32" s="494"/>
      <c r="AB32" s="494"/>
      <c r="AC32" s="495"/>
      <c r="AD32" s="60"/>
    </row>
    <row r="33" spans="1:30" ht="15" customHeight="1" thickBot="1" x14ac:dyDescent="0.2">
      <c r="A33" s="374"/>
      <c r="B33" s="375"/>
      <c r="C33" s="386" t="s">
        <v>25</v>
      </c>
      <c r="D33" s="386"/>
      <c r="E33" s="386"/>
      <c r="F33" s="386"/>
      <c r="G33" s="386"/>
      <c r="H33" s="386"/>
      <c r="I33" s="386"/>
      <c r="J33" s="386"/>
      <c r="K33" s="386"/>
      <c r="L33" s="386"/>
      <c r="M33" s="386"/>
      <c r="N33" s="386"/>
      <c r="O33" s="386"/>
      <c r="P33" s="386"/>
      <c r="Q33" s="386"/>
      <c r="R33" s="386"/>
      <c r="S33" s="386"/>
      <c r="T33" s="386"/>
      <c r="U33" s="386"/>
      <c r="V33" s="386"/>
      <c r="W33" s="386"/>
      <c r="X33" s="386"/>
      <c r="Y33" s="386"/>
      <c r="Z33" s="499">
        <f>SUM(Z28:AC32)</f>
        <v>26400</v>
      </c>
      <c r="AA33" s="500"/>
      <c r="AB33" s="500"/>
      <c r="AC33" s="501"/>
      <c r="AD33" s="40"/>
    </row>
    <row r="34" spans="1:30" ht="15" customHeight="1" x14ac:dyDescent="0.55000000000000004">
      <c r="A34" s="369" t="s">
        <v>24</v>
      </c>
      <c r="B34" s="370"/>
      <c r="C34" s="364"/>
      <c r="D34" s="365"/>
      <c r="E34" s="365"/>
      <c r="F34" s="365"/>
      <c r="G34" s="365"/>
      <c r="H34" s="365"/>
      <c r="I34" s="365"/>
      <c r="J34" s="365"/>
      <c r="K34" s="365"/>
      <c r="L34" s="365"/>
      <c r="M34" s="365"/>
      <c r="N34" s="365"/>
      <c r="O34" s="365"/>
      <c r="P34" s="365"/>
      <c r="Q34" s="365"/>
      <c r="R34" s="365"/>
      <c r="S34" s="365"/>
      <c r="T34" s="365"/>
      <c r="U34" s="365"/>
      <c r="V34" s="365"/>
      <c r="W34" s="365"/>
      <c r="X34" s="365"/>
      <c r="Y34" s="365"/>
      <c r="Z34" s="490"/>
      <c r="AA34" s="491"/>
      <c r="AB34" s="491"/>
      <c r="AC34" s="492"/>
      <c r="AD34" s="58"/>
    </row>
    <row r="35" spans="1:30" ht="15" customHeight="1" x14ac:dyDescent="0.55000000000000004">
      <c r="A35" s="371"/>
      <c r="B35" s="372"/>
      <c r="C35" s="378"/>
      <c r="D35" s="379"/>
      <c r="E35" s="379"/>
      <c r="F35" s="379"/>
      <c r="G35" s="379"/>
      <c r="H35" s="379"/>
      <c r="I35" s="379"/>
      <c r="J35" s="379"/>
      <c r="K35" s="379"/>
      <c r="L35" s="379"/>
      <c r="M35" s="379"/>
      <c r="N35" s="379"/>
      <c r="O35" s="379"/>
      <c r="P35" s="379"/>
      <c r="Q35" s="379"/>
      <c r="R35" s="379"/>
      <c r="S35" s="379"/>
      <c r="T35" s="379"/>
      <c r="U35" s="379"/>
      <c r="V35" s="379"/>
      <c r="W35" s="379"/>
      <c r="X35" s="379"/>
      <c r="Y35" s="379"/>
      <c r="Z35" s="502"/>
      <c r="AA35" s="503"/>
      <c r="AB35" s="503"/>
      <c r="AC35" s="504"/>
      <c r="AD35" s="59"/>
    </row>
    <row r="36" spans="1:30" ht="15" customHeight="1" x14ac:dyDescent="0.55000000000000004">
      <c r="A36" s="371"/>
      <c r="B36" s="372"/>
      <c r="C36" s="378"/>
      <c r="D36" s="379"/>
      <c r="E36" s="379"/>
      <c r="F36" s="379"/>
      <c r="G36" s="379"/>
      <c r="H36" s="379"/>
      <c r="I36" s="379"/>
      <c r="J36" s="379"/>
      <c r="K36" s="379"/>
      <c r="L36" s="379"/>
      <c r="M36" s="379"/>
      <c r="N36" s="379"/>
      <c r="O36" s="379"/>
      <c r="P36" s="379"/>
      <c r="Q36" s="379"/>
      <c r="R36" s="379"/>
      <c r="S36" s="379"/>
      <c r="T36" s="379"/>
      <c r="U36" s="379"/>
      <c r="V36" s="379"/>
      <c r="W36" s="379"/>
      <c r="X36" s="379"/>
      <c r="Y36" s="379"/>
      <c r="Z36" s="502"/>
      <c r="AA36" s="503"/>
      <c r="AB36" s="503"/>
      <c r="AC36" s="504"/>
      <c r="AD36" s="59"/>
    </row>
    <row r="37" spans="1:30" ht="15" customHeight="1" x14ac:dyDescent="0.15">
      <c r="A37" s="373"/>
      <c r="B37" s="372"/>
      <c r="C37" s="378"/>
      <c r="D37" s="379"/>
      <c r="E37" s="379"/>
      <c r="F37" s="379"/>
      <c r="G37" s="379"/>
      <c r="H37" s="379"/>
      <c r="I37" s="379"/>
      <c r="J37" s="379"/>
      <c r="K37" s="379"/>
      <c r="L37" s="379"/>
      <c r="M37" s="379"/>
      <c r="N37" s="379"/>
      <c r="O37" s="379"/>
      <c r="P37" s="379"/>
      <c r="Q37" s="379"/>
      <c r="R37" s="379"/>
      <c r="S37" s="379"/>
      <c r="T37" s="379"/>
      <c r="U37" s="379"/>
      <c r="V37" s="379"/>
      <c r="W37" s="379"/>
      <c r="X37" s="379"/>
      <c r="Y37" s="379"/>
      <c r="Z37" s="487"/>
      <c r="AA37" s="488"/>
      <c r="AB37" s="488"/>
      <c r="AC37" s="489"/>
      <c r="AD37" s="59"/>
    </row>
    <row r="38" spans="1:30" s="9" customFormat="1" ht="15" customHeight="1" thickBot="1" x14ac:dyDescent="0.6">
      <c r="A38" s="373"/>
      <c r="B38" s="372"/>
      <c r="C38" s="382"/>
      <c r="D38" s="383"/>
      <c r="E38" s="383"/>
      <c r="F38" s="383"/>
      <c r="G38" s="383"/>
      <c r="H38" s="383"/>
      <c r="I38" s="383"/>
      <c r="J38" s="383"/>
      <c r="K38" s="383"/>
      <c r="L38" s="383"/>
      <c r="M38" s="383"/>
      <c r="N38" s="383"/>
      <c r="O38" s="383"/>
      <c r="P38" s="383"/>
      <c r="Q38" s="383"/>
      <c r="R38" s="383"/>
      <c r="S38" s="383"/>
      <c r="T38" s="383"/>
      <c r="U38" s="383"/>
      <c r="V38" s="383"/>
      <c r="W38" s="383"/>
      <c r="X38" s="383"/>
      <c r="Y38" s="383"/>
      <c r="Z38" s="493"/>
      <c r="AA38" s="494"/>
      <c r="AB38" s="494"/>
      <c r="AC38" s="495"/>
      <c r="AD38" s="60"/>
    </row>
    <row r="39" spans="1:30" ht="15" customHeight="1" thickBot="1" x14ac:dyDescent="0.2">
      <c r="A39" s="374"/>
      <c r="B39" s="375"/>
      <c r="C39" s="386" t="s">
        <v>23</v>
      </c>
      <c r="D39" s="386"/>
      <c r="E39" s="386"/>
      <c r="F39" s="386"/>
      <c r="G39" s="386"/>
      <c r="H39" s="386"/>
      <c r="I39" s="386"/>
      <c r="J39" s="386"/>
      <c r="K39" s="386"/>
      <c r="L39" s="386"/>
      <c r="M39" s="386"/>
      <c r="N39" s="386"/>
      <c r="O39" s="386"/>
      <c r="P39" s="386"/>
      <c r="Q39" s="386"/>
      <c r="R39" s="386"/>
      <c r="S39" s="386"/>
      <c r="T39" s="386"/>
      <c r="U39" s="386"/>
      <c r="V39" s="386"/>
      <c r="W39" s="386"/>
      <c r="X39" s="386"/>
      <c r="Y39" s="386"/>
      <c r="Z39" s="499">
        <f>SUM(Z34:AC38)</f>
        <v>0</v>
      </c>
      <c r="AA39" s="500"/>
      <c r="AB39" s="500"/>
      <c r="AC39" s="501"/>
      <c r="AD39" s="40"/>
    </row>
    <row r="40" spans="1:30" ht="15" customHeight="1" x14ac:dyDescent="0.55000000000000004">
      <c r="A40" s="369" t="s">
        <v>22</v>
      </c>
      <c r="B40" s="370"/>
      <c r="C40" s="411" t="s">
        <v>461</v>
      </c>
      <c r="D40" s="406"/>
      <c r="E40" s="406"/>
      <c r="F40" s="406"/>
      <c r="G40" s="406"/>
      <c r="H40" s="406"/>
      <c r="I40" s="406"/>
      <c r="J40" s="406"/>
      <c r="K40" s="406"/>
      <c r="L40" s="406"/>
      <c r="M40" s="406" t="s">
        <v>462</v>
      </c>
      <c r="N40" s="406"/>
      <c r="O40" s="406"/>
      <c r="P40" s="406"/>
      <c r="Q40" s="406"/>
      <c r="R40" s="406"/>
      <c r="S40" s="406"/>
      <c r="T40" s="406"/>
      <c r="U40" s="406"/>
      <c r="V40" s="406"/>
      <c r="W40" s="406"/>
      <c r="X40" s="406"/>
      <c r="Y40" s="406"/>
      <c r="Z40" s="518">
        <v>1342000</v>
      </c>
      <c r="AA40" s="519"/>
      <c r="AB40" s="519"/>
      <c r="AC40" s="520"/>
      <c r="AD40" s="58"/>
    </row>
    <row r="41" spans="1:30" ht="15" customHeight="1" x14ac:dyDescent="0.55000000000000004">
      <c r="A41" s="371"/>
      <c r="B41" s="372"/>
      <c r="C41" s="378"/>
      <c r="D41" s="379"/>
      <c r="E41" s="379"/>
      <c r="F41" s="379"/>
      <c r="G41" s="379"/>
      <c r="H41" s="379"/>
      <c r="I41" s="379"/>
      <c r="J41" s="379"/>
      <c r="K41" s="379"/>
      <c r="L41" s="379"/>
      <c r="M41" s="379"/>
      <c r="N41" s="379"/>
      <c r="O41" s="379"/>
      <c r="P41" s="379"/>
      <c r="Q41" s="379"/>
      <c r="R41" s="379"/>
      <c r="S41" s="379"/>
      <c r="T41" s="379"/>
      <c r="U41" s="379"/>
      <c r="V41" s="379"/>
      <c r="W41" s="379"/>
      <c r="X41" s="379"/>
      <c r="Y41" s="379"/>
      <c r="Z41" s="502"/>
      <c r="AA41" s="503"/>
      <c r="AB41" s="503"/>
      <c r="AC41" s="504"/>
      <c r="AD41" s="59"/>
    </row>
    <row r="42" spans="1:30" ht="15" customHeight="1" x14ac:dyDescent="0.55000000000000004">
      <c r="A42" s="373"/>
      <c r="B42" s="372"/>
      <c r="C42" s="378"/>
      <c r="D42" s="379"/>
      <c r="E42" s="379"/>
      <c r="F42" s="379"/>
      <c r="G42" s="379"/>
      <c r="H42" s="379"/>
      <c r="I42" s="379"/>
      <c r="J42" s="379"/>
      <c r="K42" s="379"/>
      <c r="L42" s="379"/>
      <c r="M42" s="379"/>
      <c r="N42" s="379"/>
      <c r="O42" s="379"/>
      <c r="P42" s="379"/>
      <c r="Q42" s="379"/>
      <c r="R42" s="379"/>
      <c r="S42" s="379"/>
      <c r="T42" s="379"/>
      <c r="U42" s="379"/>
      <c r="V42" s="379"/>
      <c r="W42" s="379"/>
      <c r="X42" s="379"/>
      <c r="Y42" s="379"/>
      <c r="Z42" s="502"/>
      <c r="AA42" s="503"/>
      <c r="AB42" s="503"/>
      <c r="AC42" s="504"/>
      <c r="AD42" s="59"/>
    </row>
    <row r="43" spans="1:30" ht="15" customHeight="1" x14ac:dyDescent="0.15">
      <c r="A43" s="373"/>
      <c r="B43" s="372"/>
      <c r="C43" s="378"/>
      <c r="D43" s="379"/>
      <c r="E43" s="379"/>
      <c r="F43" s="379"/>
      <c r="G43" s="379"/>
      <c r="H43" s="379"/>
      <c r="I43" s="379"/>
      <c r="J43" s="379"/>
      <c r="K43" s="379"/>
      <c r="L43" s="379"/>
      <c r="M43" s="379"/>
      <c r="N43" s="379"/>
      <c r="O43" s="379"/>
      <c r="P43" s="379"/>
      <c r="Q43" s="379"/>
      <c r="R43" s="379"/>
      <c r="S43" s="379"/>
      <c r="T43" s="379"/>
      <c r="U43" s="379"/>
      <c r="V43" s="379"/>
      <c r="W43" s="379"/>
      <c r="X43" s="379"/>
      <c r="Y43" s="379"/>
      <c r="Z43" s="487"/>
      <c r="AA43" s="488"/>
      <c r="AB43" s="488"/>
      <c r="AC43" s="489"/>
      <c r="AD43" s="59"/>
    </row>
    <row r="44" spans="1:30" ht="15" customHeight="1" thickBot="1" x14ac:dyDescent="0.6">
      <c r="A44" s="373"/>
      <c r="B44" s="372"/>
      <c r="C44" s="382"/>
      <c r="D44" s="383"/>
      <c r="E44" s="383"/>
      <c r="F44" s="383"/>
      <c r="G44" s="383"/>
      <c r="H44" s="383"/>
      <c r="I44" s="383"/>
      <c r="J44" s="383"/>
      <c r="K44" s="383"/>
      <c r="L44" s="383"/>
      <c r="M44" s="383"/>
      <c r="N44" s="383"/>
      <c r="O44" s="383"/>
      <c r="P44" s="383"/>
      <c r="Q44" s="383"/>
      <c r="R44" s="383"/>
      <c r="S44" s="383"/>
      <c r="T44" s="383"/>
      <c r="U44" s="383"/>
      <c r="V44" s="383"/>
      <c r="W44" s="383"/>
      <c r="X44" s="383"/>
      <c r="Y44" s="383"/>
      <c r="Z44" s="493"/>
      <c r="AA44" s="494"/>
      <c r="AB44" s="494"/>
      <c r="AC44" s="495"/>
      <c r="AD44" s="60"/>
    </row>
    <row r="45" spans="1:30" ht="15" customHeight="1" thickBot="1" x14ac:dyDescent="0.2">
      <c r="A45" s="374"/>
      <c r="B45" s="375"/>
      <c r="C45" s="386" t="s">
        <v>21</v>
      </c>
      <c r="D45" s="386"/>
      <c r="E45" s="386"/>
      <c r="F45" s="386"/>
      <c r="G45" s="386"/>
      <c r="H45" s="386"/>
      <c r="I45" s="386"/>
      <c r="J45" s="386"/>
      <c r="K45" s="386"/>
      <c r="L45" s="386"/>
      <c r="M45" s="386"/>
      <c r="N45" s="386"/>
      <c r="O45" s="386"/>
      <c r="P45" s="386"/>
      <c r="Q45" s="386"/>
      <c r="R45" s="386"/>
      <c r="S45" s="386"/>
      <c r="T45" s="386"/>
      <c r="U45" s="386"/>
      <c r="V45" s="386"/>
      <c r="W45" s="386"/>
      <c r="X45" s="386"/>
      <c r="Y45" s="386"/>
      <c r="Z45" s="499">
        <f>SUM(Z40:AC44)</f>
        <v>1342000</v>
      </c>
      <c r="AA45" s="500"/>
      <c r="AB45" s="500"/>
      <c r="AC45" s="501"/>
      <c r="AD45" s="40"/>
    </row>
    <row r="46" spans="1:30" ht="15" customHeight="1" x14ac:dyDescent="0.55000000000000004">
      <c r="A46" s="369" t="s">
        <v>20</v>
      </c>
      <c r="B46" s="370"/>
      <c r="C46" s="364"/>
      <c r="D46" s="365"/>
      <c r="E46" s="365"/>
      <c r="F46" s="365"/>
      <c r="G46" s="365"/>
      <c r="H46" s="365"/>
      <c r="I46" s="365"/>
      <c r="J46" s="365"/>
      <c r="K46" s="365"/>
      <c r="L46" s="365"/>
      <c r="M46" s="365"/>
      <c r="N46" s="365"/>
      <c r="O46" s="365"/>
      <c r="P46" s="365"/>
      <c r="Q46" s="365"/>
      <c r="R46" s="365"/>
      <c r="S46" s="365"/>
      <c r="T46" s="365"/>
      <c r="U46" s="365"/>
      <c r="V46" s="365"/>
      <c r="W46" s="365"/>
      <c r="X46" s="365"/>
      <c r="Y46" s="365"/>
      <c r="Z46" s="490"/>
      <c r="AA46" s="491"/>
      <c r="AB46" s="491"/>
      <c r="AC46" s="492"/>
      <c r="AD46" s="58"/>
    </row>
    <row r="47" spans="1:30" ht="15" customHeight="1" x14ac:dyDescent="0.55000000000000004">
      <c r="A47" s="371"/>
      <c r="B47" s="372"/>
      <c r="C47" s="378"/>
      <c r="D47" s="379"/>
      <c r="E47" s="379"/>
      <c r="F47" s="379"/>
      <c r="G47" s="379"/>
      <c r="H47" s="379"/>
      <c r="I47" s="379"/>
      <c r="J47" s="379"/>
      <c r="K47" s="379"/>
      <c r="L47" s="379"/>
      <c r="M47" s="379"/>
      <c r="N47" s="379"/>
      <c r="O47" s="379"/>
      <c r="P47" s="379"/>
      <c r="Q47" s="379"/>
      <c r="R47" s="379"/>
      <c r="S47" s="379"/>
      <c r="T47" s="379"/>
      <c r="U47" s="379"/>
      <c r="V47" s="379"/>
      <c r="W47" s="379"/>
      <c r="X47" s="379"/>
      <c r="Y47" s="379"/>
      <c r="Z47" s="502"/>
      <c r="AA47" s="503"/>
      <c r="AB47" s="503"/>
      <c r="AC47" s="504"/>
      <c r="AD47" s="59"/>
    </row>
    <row r="48" spans="1:30" ht="15" customHeight="1" x14ac:dyDescent="0.55000000000000004">
      <c r="A48" s="371"/>
      <c r="B48" s="372"/>
      <c r="C48" s="378"/>
      <c r="D48" s="379"/>
      <c r="E48" s="379"/>
      <c r="F48" s="379"/>
      <c r="G48" s="379"/>
      <c r="H48" s="379"/>
      <c r="I48" s="379"/>
      <c r="J48" s="379"/>
      <c r="K48" s="379"/>
      <c r="L48" s="379"/>
      <c r="M48" s="379"/>
      <c r="N48" s="379"/>
      <c r="O48" s="379"/>
      <c r="P48" s="379"/>
      <c r="Q48" s="379"/>
      <c r="R48" s="379"/>
      <c r="S48" s="379"/>
      <c r="T48" s="379"/>
      <c r="U48" s="379"/>
      <c r="V48" s="379"/>
      <c r="W48" s="379"/>
      <c r="X48" s="379"/>
      <c r="Y48" s="379"/>
      <c r="Z48" s="502"/>
      <c r="AA48" s="503"/>
      <c r="AB48" s="503"/>
      <c r="AC48" s="504"/>
      <c r="AD48" s="59"/>
    </row>
    <row r="49" spans="1:30" ht="15" customHeight="1" x14ac:dyDescent="0.15">
      <c r="A49" s="373"/>
      <c r="B49" s="372"/>
      <c r="C49" s="378"/>
      <c r="D49" s="379"/>
      <c r="E49" s="379"/>
      <c r="F49" s="379"/>
      <c r="G49" s="379"/>
      <c r="H49" s="379"/>
      <c r="I49" s="379"/>
      <c r="J49" s="379"/>
      <c r="K49" s="379"/>
      <c r="L49" s="379"/>
      <c r="M49" s="379"/>
      <c r="N49" s="379"/>
      <c r="O49" s="379"/>
      <c r="P49" s="379"/>
      <c r="Q49" s="379"/>
      <c r="R49" s="379"/>
      <c r="S49" s="379"/>
      <c r="T49" s="379"/>
      <c r="U49" s="379"/>
      <c r="V49" s="379"/>
      <c r="W49" s="379"/>
      <c r="X49" s="379"/>
      <c r="Y49" s="379"/>
      <c r="Z49" s="487"/>
      <c r="AA49" s="488"/>
      <c r="AB49" s="488"/>
      <c r="AC49" s="489"/>
      <c r="AD49" s="59"/>
    </row>
    <row r="50" spans="1:30" s="9" customFormat="1" ht="15" customHeight="1" thickBot="1" x14ac:dyDescent="0.6">
      <c r="A50" s="373"/>
      <c r="B50" s="372"/>
      <c r="C50" s="382"/>
      <c r="D50" s="383"/>
      <c r="E50" s="383"/>
      <c r="F50" s="383"/>
      <c r="G50" s="383"/>
      <c r="H50" s="383"/>
      <c r="I50" s="383"/>
      <c r="J50" s="383"/>
      <c r="K50" s="383"/>
      <c r="L50" s="383"/>
      <c r="M50" s="383"/>
      <c r="N50" s="383"/>
      <c r="O50" s="383"/>
      <c r="P50" s="383"/>
      <c r="Q50" s="383"/>
      <c r="R50" s="383"/>
      <c r="S50" s="383"/>
      <c r="T50" s="383"/>
      <c r="U50" s="383"/>
      <c r="V50" s="383"/>
      <c r="W50" s="383"/>
      <c r="X50" s="383"/>
      <c r="Y50" s="383"/>
      <c r="Z50" s="493"/>
      <c r="AA50" s="494"/>
      <c r="AB50" s="494"/>
      <c r="AC50" s="495"/>
      <c r="AD50" s="60"/>
    </row>
    <row r="51" spans="1:30" ht="15" customHeight="1" thickBot="1" x14ac:dyDescent="0.2">
      <c r="A51" s="374"/>
      <c r="B51" s="375"/>
      <c r="C51" s="386" t="s">
        <v>19</v>
      </c>
      <c r="D51" s="386"/>
      <c r="E51" s="386"/>
      <c r="F51" s="386"/>
      <c r="G51" s="386"/>
      <c r="H51" s="386"/>
      <c r="I51" s="386"/>
      <c r="J51" s="386"/>
      <c r="K51" s="386"/>
      <c r="L51" s="386"/>
      <c r="M51" s="386"/>
      <c r="N51" s="386"/>
      <c r="O51" s="386"/>
      <c r="P51" s="386"/>
      <c r="Q51" s="386"/>
      <c r="R51" s="386"/>
      <c r="S51" s="386"/>
      <c r="T51" s="386"/>
      <c r="U51" s="386"/>
      <c r="V51" s="386"/>
      <c r="W51" s="386"/>
      <c r="X51" s="386"/>
      <c r="Y51" s="387"/>
      <c r="Z51" s="499">
        <f>SUM(Z46:AC50)</f>
        <v>0</v>
      </c>
      <c r="AA51" s="500"/>
      <c r="AB51" s="500"/>
      <c r="AC51" s="501"/>
      <c r="AD51" s="40"/>
    </row>
    <row r="52" spans="1:30" ht="15" customHeight="1" x14ac:dyDescent="0.55000000000000004">
      <c r="A52" s="369" t="s">
        <v>18</v>
      </c>
      <c r="B52" s="370"/>
      <c r="C52" s="364"/>
      <c r="D52" s="365"/>
      <c r="E52" s="365"/>
      <c r="F52" s="365"/>
      <c r="G52" s="365"/>
      <c r="H52" s="365"/>
      <c r="I52" s="365"/>
      <c r="J52" s="365"/>
      <c r="K52" s="365"/>
      <c r="L52" s="365"/>
      <c r="M52" s="365"/>
      <c r="N52" s="365"/>
      <c r="O52" s="365"/>
      <c r="P52" s="365"/>
      <c r="Q52" s="365"/>
      <c r="R52" s="365"/>
      <c r="S52" s="365"/>
      <c r="T52" s="365"/>
      <c r="U52" s="365"/>
      <c r="V52" s="365"/>
      <c r="W52" s="365"/>
      <c r="X52" s="365"/>
      <c r="Y52" s="365"/>
      <c r="Z52" s="490"/>
      <c r="AA52" s="491"/>
      <c r="AB52" s="491"/>
      <c r="AC52" s="492"/>
      <c r="AD52" s="58"/>
    </row>
    <row r="53" spans="1:30" ht="15" customHeight="1" x14ac:dyDescent="0.55000000000000004">
      <c r="A53" s="371"/>
      <c r="B53" s="372"/>
      <c r="C53" s="378"/>
      <c r="D53" s="379"/>
      <c r="E53" s="379"/>
      <c r="F53" s="379"/>
      <c r="G53" s="379"/>
      <c r="H53" s="379"/>
      <c r="I53" s="379"/>
      <c r="J53" s="379"/>
      <c r="K53" s="379"/>
      <c r="L53" s="379"/>
      <c r="M53" s="379"/>
      <c r="N53" s="379"/>
      <c r="O53" s="379"/>
      <c r="P53" s="379"/>
      <c r="Q53" s="379"/>
      <c r="R53" s="379"/>
      <c r="S53" s="379"/>
      <c r="T53" s="379"/>
      <c r="U53" s="379"/>
      <c r="V53" s="379"/>
      <c r="W53" s="379"/>
      <c r="X53" s="379"/>
      <c r="Y53" s="379"/>
      <c r="Z53" s="502"/>
      <c r="AA53" s="503"/>
      <c r="AB53" s="503"/>
      <c r="AC53" s="504"/>
      <c r="AD53" s="59"/>
    </row>
    <row r="54" spans="1:30" ht="15" customHeight="1" x14ac:dyDescent="0.55000000000000004">
      <c r="A54" s="371"/>
      <c r="B54" s="372"/>
      <c r="C54" s="378"/>
      <c r="D54" s="379"/>
      <c r="E54" s="379"/>
      <c r="F54" s="379"/>
      <c r="G54" s="379"/>
      <c r="H54" s="379"/>
      <c r="I54" s="379"/>
      <c r="J54" s="379"/>
      <c r="K54" s="379"/>
      <c r="L54" s="379"/>
      <c r="M54" s="379"/>
      <c r="N54" s="379"/>
      <c r="O54" s="379"/>
      <c r="P54" s="379"/>
      <c r="Q54" s="379"/>
      <c r="R54" s="379"/>
      <c r="S54" s="379"/>
      <c r="T54" s="379"/>
      <c r="U54" s="379"/>
      <c r="V54" s="379"/>
      <c r="W54" s="379"/>
      <c r="X54" s="379"/>
      <c r="Y54" s="379"/>
      <c r="Z54" s="502"/>
      <c r="AA54" s="503"/>
      <c r="AB54" s="503"/>
      <c r="AC54" s="504"/>
      <c r="AD54" s="59"/>
    </row>
    <row r="55" spans="1:30" ht="15" customHeight="1" x14ac:dyDescent="0.15">
      <c r="A55" s="373"/>
      <c r="B55" s="372"/>
      <c r="C55" s="378"/>
      <c r="D55" s="379"/>
      <c r="E55" s="379"/>
      <c r="F55" s="379"/>
      <c r="G55" s="379"/>
      <c r="H55" s="379"/>
      <c r="I55" s="379"/>
      <c r="J55" s="379"/>
      <c r="K55" s="379"/>
      <c r="L55" s="379"/>
      <c r="M55" s="379"/>
      <c r="N55" s="379"/>
      <c r="O55" s="379"/>
      <c r="P55" s="379"/>
      <c r="Q55" s="379"/>
      <c r="R55" s="379"/>
      <c r="S55" s="379"/>
      <c r="T55" s="379"/>
      <c r="U55" s="379"/>
      <c r="V55" s="379"/>
      <c r="W55" s="379"/>
      <c r="X55" s="379"/>
      <c r="Y55" s="379"/>
      <c r="Z55" s="487"/>
      <c r="AA55" s="488"/>
      <c r="AB55" s="488"/>
      <c r="AC55" s="489"/>
      <c r="AD55" s="59"/>
    </row>
    <row r="56" spans="1:30" s="9" customFormat="1" ht="15" customHeight="1" thickBot="1" x14ac:dyDescent="0.6">
      <c r="A56" s="373"/>
      <c r="B56" s="372"/>
      <c r="C56" s="382"/>
      <c r="D56" s="383"/>
      <c r="E56" s="383"/>
      <c r="F56" s="383"/>
      <c r="G56" s="383"/>
      <c r="H56" s="383"/>
      <c r="I56" s="383"/>
      <c r="J56" s="383"/>
      <c r="K56" s="383"/>
      <c r="L56" s="383"/>
      <c r="M56" s="383"/>
      <c r="N56" s="383"/>
      <c r="O56" s="383"/>
      <c r="P56" s="383"/>
      <c r="Q56" s="383"/>
      <c r="R56" s="383"/>
      <c r="S56" s="383"/>
      <c r="T56" s="383"/>
      <c r="U56" s="383"/>
      <c r="V56" s="383"/>
      <c r="W56" s="383"/>
      <c r="X56" s="383"/>
      <c r="Y56" s="383"/>
      <c r="Z56" s="493"/>
      <c r="AA56" s="494"/>
      <c r="AB56" s="494"/>
      <c r="AC56" s="495"/>
      <c r="AD56" s="60"/>
    </row>
    <row r="57" spans="1:30" ht="15" customHeight="1" thickBot="1" x14ac:dyDescent="0.2">
      <c r="A57" s="374"/>
      <c r="B57" s="375"/>
      <c r="C57" s="386" t="s">
        <v>17</v>
      </c>
      <c r="D57" s="386"/>
      <c r="E57" s="386"/>
      <c r="F57" s="386"/>
      <c r="G57" s="386"/>
      <c r="H57" s="386"/>
      <c r="I57" s="386"/>
      <c r="J57" s="386"/>
      <c r="K57" s="386"/>
      <c r="L57" s="386"/>
      <c r="M57" s="386"/>
      <c r="N57" s="386"/>
      <c r="O57" s="386"/>
      <c r="P57" s="386"/>
      <c r="Q57" s="386"/>
      <c r="R57" s="386"/>
      <c r="S57" s="386"/>
      <c r="T57" s="386"/>
      <c r="U57" s="386"/>
      <c r="V57" s="386"/>
      <c r="W57" s="386"/>
      <c r="X57" s="386"/>
      <c r="Y57" s="387"/>
      <c r="Z57" s="499">
        <f>SUM(Z52:AC56)</f>
        <v>0</v>
      </c>
      <c r="AA57" s="500"/>
      <c r="AB57" s="500"/>
      <c r="AC57" s="501"/>
      <c r="AD57" s="47"/>
    </row>
    <row r="58" spans="1:30" ht="15" customHeight="1" x14ac:dyDescent="0.55000000000000004">
      <c r="A58" s="369" t="s">
        <v>101</v>
      </c>
      <c r="B58" s="370"/>
      <c r="C58" s="411" t="s">
        <v>463</v>
      </c>
      <c r="D58" s="406"/>
      <c r="E58" s="406"/>
      <c r="F58" s="406"/>
      <c r="G58" s="406"/>
      <c r="H58" s="406"/>
      <c r="I58" s="406"/>
      <c r="J58" s="406"/>
      <c r="K58" s="406"/>
      <c r="L58" s="406"/>
      <c r="M58" s="406" t="s">
        <v>464</v>
      </c>
      <c r="N58" s="406"/>
      <c r="O58" s="406"/>
      <c r="P58" s="406"/>
      <c r="Q58" s="406"/>
      <c r="R58" s="406"/>
      <c r="S58" s="406"/>
      <c r="T58" s="406"/>
      <c r="U58" s="406"/>
      <c r="V58" s="406"/>
      <c r="W58" s="406"/>
      <c r="X58" s="406"/>
      <c r="Y58" s="406"/>
      <c r="Z58" s="408">
        <v>500000</v>
      </c>
      <c r="AA58" s="535"/>
      <c r="AB58" s="535"/>
      <c r="AC58" s="536"/>
      <c r="AD58" s="61"/>
    </row>
    <row r="59" spans="1:30" ht="15" customHeight="1" x14ac:dyDescent="0.55000000000000004">
      <c r="A59" s="371"/>
      <c r="B59" s="372"/>
      <c r="C59" s="378"/>
      <c r="D59" s="379"/>
      <c r="E59" s="379"/>
      <c r="F59" s="379"/>
      <c r="G59" s="379"/>
      <c r="H59" s="379"/>
      <c r="I59" s="379"/>
      <c r="J59" s="379"/>
      <c r="K59" s="379"/>
      <c r="L59" s="379"/>
      <c r="M59" s="379"/>
      <c r="N59" s="379"/>
      <c r="O59" s="379"/>
      <c r="P59" s="379"/>
      <c r="Q59" s="379"/>
      <c r="R59" s="379"/>
      <c r="S59" s="379"/>
      <c r="T59" s="379"/>
      <c r="U59" s="379"/>
      <c r="V59" s="379"/>
      <c r="W59" s="379"/>
      <c r="X59" s="379"/>
      <c r="Y59" s="379"/>
      <c r="Z59" s="415"/>
      <c r="AA59" s="485"/>
      <c r="AB59" s="485"/>
      <c r="AC59" s="486"/>
      <c r="AD59" s="51"/>
    </row>
    <row r="60" spans="1:30" ht="15" customHeight="1" x14ac:dyDescent="0.55000000000000004">
      <c r="A60" s="371"/>
      <c r="B60" s="372"/>
      <c r="C60" s="378"/>
      <c r="D60" s="379"/>
      <c r="E60" s="379"/>
      <c r="F60" s="379"/>
      <c r="G60" s="379"/>
      <c r="H60" s="379"/>
      <c r="I60" s="379"/>
      <c r="J60" s="379"/>
      <c r="K60" s="379"/>
      <c r="L60" s="379"/>
      <c r="M60" s="379"/>
      <c r="N60" s="379"/>
      <c r="O60" s="379"/>
      <c r="P60" s="379"/>
      <c r="Q60" s="379"/>
      <c r="R60" s="379"/>
      <c r="S60" s="379"/>
      <c r="T60" s="379"/>
      <c r="U60" s="379"/>
      <c r="V60" s="379"/>
      <c r="W60" s="379"/>
      <c r="X60" s="379"/>
      <c r="Y60" s="379"/>
      <c r="Z60" s="415"/>
      <c r="AA60" s="485"/>
      <c r="AB60" s="485"/>
      <c r="AC60" s="486"/>
      <c r="AD60" s="52"/>
    </row>
    <row r="61" spans="1:30" ht="15" customHeight="1" x14ac:dyDescent="0.55000000000000004">
      <c r="A61" s="373"/>
      <c r="B61" s="372"/>
      <c r="C61" s="378"/>
      <c r="D61" s="379"/>
      <c r="E61" s="379"/>
      <c r="F61" s="379"/>
      <c r="G61" s="379"/>
      <c r="H61" s="379"/>
      <c r="I61" s="379"/>
      <c r="J61" s="379"/>
      <c r="K61" s="379"/>
      <c r="L61" s="379"/>
      <c r="M61" s="379"/>
      <c r="N61" s="379"/>
      <c r="O61" s="379"/>
      <c r="P61" s="379"/>
      <c r="Q61" s="379"/>
      <c r="R61" s="379"/>
      <c r="S61" s="379"/>
      <c r="T61" s="379"/>
      <c r="U61" s="379"/>
      <c r="V61" s="379"/>
      <c r="W61" s="379"/>
      <c r="X61" s="379"/>
      <c r="Y61" s="379"/>
      <c r="Z61" s="415"/>
      <c r="AA61" s="485"/>
      <c r="AB61" s="485"/>
      <c r="AC61" s="486"/>
      <c r="AD61" s="52"/>
    </row>
    <row r="62" spans="1:30" s="9" customFormat="1" ht="15" customHeight="1" thickBot="1" x14ac:dyDescent="0.6">
      <c r="A62" s="373"/>
      <c r="B62" s="372"/>
      <c r="C62" s="382"/>
      <c r="D62" s="383"/>
      <c r="E62" s="383"/>
      <c r="F62" s="383"/>
      <c r="G62" s="383"/>
      <c r="H62" s="383"/>
      <c r="I62" s="383"/>
      <c r="J62" s="383"/>
      <c r="K62" s="383"/>
      <c r="L62" s="383"/>
      <c r="M62" s="383"/>
      <c r="N62" s="383"/>
      <c r="O62" s="383"/>
      <c r="P62" s="383"/>
      <c r="Q62" s="383"/>
      <c r="R62" s="383"/>
      <c r="S62" s="383"/>
      <c r="T62" s="383"/>
      <c r="U62" s="383"/>
      <c r="V62" s="383"/>
      <c r="W62" s="383"/>
      <c r="X62" s="383"/>
      <c r="Y62" s="383"/>
      <c r="Z62" s="509"/>
      <c r="AA62" s="510"/>
      <c r="AB62" s="510"/>
      <c r="AC62" s="511"/>
      <c r="AD62" s="53"/>
    </row>
    <row r="63" spans="1:30" ht="15" customHeight="1" thickBot="1" x14ac:dyDescent="0.25">
      <c r="A63" s="374"/>
      <c r="B63" s="375"/>
      <c r="C63" s="386" t="s">
        <v>15</v>
      </c>
      <c r="D63" s="386"/>
      <c r="E63" s="386"/>
      <c r="F63" s="386"/>
      <c r="G63" s="386"/>
      <c r="H63" s="386"/>
      <c r="I63" s="386"/>
      <c r="J63" s="386"/>
      <c r="K63" s="386"/>
      <c r="L63" s="386"/>
      <c r="M63" s="386"/>
      <c r="N63" s="386"/>
      <c r="O63" s="386"/>
      <c r="P63" s="386"/>
      <c r="Q63" s="386"/>
      <c r="R63" s="386"/>
      <c r="S63" s="386"/>
      <c r="T63" s="386"/>
      <c r="U63" s="386"/>
      <c r="V63" s="386"/>
      <c r="W63" s="386"/>
      <c r="X63" s="386"/>
      <c r="Y63" s="387"/>
      <c r="Z63" s="496">
        <f>SUM(Z58:AD62)</f>
        <v>500000</v>
      </c>
      <c r="AA63" s="497"/>
      <c r="AB63" s="497"/>
      <c r="AC63" s="498"/>
      <c r="AD63" s="17"/>
    </row>
    <row r="64" spans="1:30" ht="15" customHeight="1" x14ac:dyDescent="0.55000000000000004">
      <c r="A64" s="369" t="s">
        <v>16</v>
      </c>
      <c r="B64" s="370"/>
      <c r="C64" s="364"/>
      <c r="D64" s="365"/>
      <c r="E64" s="365"/>
      <c r="F64" s="365"/>
      <c r="G64" s="365"/>
      <c r="H64" s="365"/>
      <c r="I64" s="365"/>
      <c r="J64" s="365"/>
      <c r="K64" s="365"/>
      <c r="L64" s="365"/>
      <c r="M64" s="365"/>
      <c r="N64" s="365"/>
      <c r="O64" s="365"/>
      <c r="P64" s="365"/>
      <c r="Q64" s="365"/>
      <c r="R64" s="365"/>
      <c r="S64" s="365"/>
      <c r="T64" s="365"/>
      <c r="U64" s="365"/>
      <c r="V64" s="365"/>
      <c r="W64" s="365"/>
      <c r="X64" s="365"/>
      <c r="Y64" s="365"/>
      <c r="Z64" s="490"/>
      <c r="AA64" s="491"/>
      <c r="AB64" s="491"/>
      <c r="AC64" s="492"/>
      <c r="AD64" s="58"/>
    </row>
    <row r="65" spans="1:30" ht="15" customHeight="1" x14ac:dyDescent="0.55000000000000004">
      <c r="A65" s="371"/>
      <c r="B65" s="372"/>
      <c r="C65" s="378"/>
      <c r="D65" s="379"/>
      <c r="E65" s="379"/>
      <c r="F65" s="379"/>
      <c r="G65" s="379"/>
      <c r="H65" s="379"/>
      <c r="I65" s="379"/>
      <c r="J65" s="379"/>
      <c r="K65" s="379"/>
      <c r="L65" s="379"/>
      <c r="M65" s="379"/>
      <c r="N65" s="379"/>
      <c r="O65" s="379"/>
      <c r="P65" s="379"/>
      <c r="Q65" s="379"/>
      <c r="R65" s="379"/>
      <c r="S65" s="379"/>
      <c r="T65" s="379"/>
      <c r="U65" s="379"/>
      <c r="V65" s="379"/>
      <c r="W65" s="379"/>
      <c r="X65" s="379"/>
      <c r="Y65" s="379"/>
      <c r="Z65" s="502"/>
      <c r="AA65" s="503"/>
      <c r="AB65" s="503"/>
      <c r="AC65" s="504"/>
      <c r="AD65" s="59"/>
    </row>
    <row r="66" spans="1:30" ht="15" customHeight="1" x14ac:dyDescent="0.55000000000000004">
      <c r="A66" s="371"/>
      <c r="B66" s="372"/>
      <c r="C66" s="378"/>
      <c r="D66" s="379"/>
      <c r="E66" s="379"/>
      <c r="F66" s="379"/>
      <c r="G66" s="379"/>
      <c r="H66" s="379"/>
      <c r="I66" s="379"/>
      <c r="J66" s="379"/>
      <c r="K66" s="379"/>
      <c r="L66" s="379"/>
      <c r="M66" s="379"/>
      <c r="N66" s="379"/>
      <c r="O66" s="379"/>
      <c r="P66" s="379"/>
      <c r="Q66" s="379"/>
      <c r="R66" s="379"/>
      <c r="S66" s="379"/>
      <c r="T66" s="379"/>
      <c r="U66" s="379"/>
      <c r="V66" s="379"/>
      <c r="W66" s="379"/>
      <c r="X66" s="379"/>
      <c r="Y66" s="379"/>
      <c r="Z66" s="502"/>
      <c r="AA66" s="503"/>
      <c r="AB66" s="503"/>
      <c r="AC66" s="504"/>
      <c r="AD66" s="59"/>
    </row>
    <row r="67" spans="1:30" ht="15" customHeight="1" x14ac:dyDescent="0.15">
      <c r="A67" s="373"/>
      <c r="B67" s="372"/>
      <c r="C67" s="378"/>
      <c r="D67" s="379"/>
      <c r="E67" s="379"/>
      <c r="F67" s="379"/>
      <c r="G67" s="379"/>
      <c r="H67" s="379"/>
      <c r="I67" s="379"/>
      <c r="J67" s="379"/>
      <c r="K67" s="379"/>
      <c r="L67" s="379"/>
      <c r="M67" s="379"/>
      <c r="N67" s="379"/>
      <c r="O67" s="379"/>
      <c r="P67" s="379"/>
      <c r="Q67" s="379"/>
      <c r="R67" s="379"/>
      <c r="S67" s="379"/>
      <c r="T67" s="379"/>
      <c r="U67" s="379"/>
      <c r="V67" s="379"/>
      <c r="W67" s="379"/>
      <c r="X67" s="379"/>
      <c r="Y67" s="379"/>
      <c r="Z67" s="487"/>
      <c r="AA67" s="488"/>
      <c r="AB67" s="488"/>
      <c r="AC67" s="489"/>
      <c r="AD67" s="59"/>
    </row>
    <row r="68" spans="1:30" s="9" customFormat="1" ht="15" customHeight="1" thickBot="1" x14ac:dyDescent="0.6">
      <c r="A68" s="373"/>
      <c r="B68" s="372"/>
      <c r="C68" s="382"/>
      <c r="D68" s="383"/>
      <c r="E68" s="383"/>
      <c r="F68" s="383"/>
      <c r="G68" s="383"/>
      <c r="H68" s="383"/>
      <c r="I68" s="383"/>
      <c r="J68" s="383"/>
      <c r="K68" s="383"/>
      <c r="L68" s="383"/>
      <c r="M68" s="383"/>
      <c r="N68" s="383"/>
      <c r="O68" s="383"/>
      <c r="P68" s="383"/>
      <c r="Q68" s="383"/>
      <c r="R68" s="383"/>
      <c r="S68" s="383"/>
      <c r="T68" s="383"/>
      <c r="U68" s="383"/>
      <c r="V68" s="383"/>
      <c r="W68" s="383"/>
      <c r="X68" s="383"/>
      <c r="Y68" s="383"/>
      <c r="Z68" s="493"/>
      <c r="AA68" s="494"/>
      <c r="AB68" s="494"/>
      <c r="AC68" s="495"/>
      <c r="AD68" s="60"/>
    </row>
    <row r="69" spans="1:30" ht="15" customHeight="1" thickBot="1" x14ac:dyDescent="0.2">
      <c r="A69" s="374"/>
      <c r="B69" s="375"/>
      <c r="C69" s="386" t="s">
        <v>14</v>
      </c>
      <c r="D69" s="386"/>
      <c r="E69" s="386"/>
      <c r="F69" s="386"/>
      <c r="G69" s="386"/>
      <c r="H69" s="386"/>
      <c r="I69" s="386"/>
      <c r="J69" s="386"/>
      <c r="K69" s="386"/>
      <c r="L69" s="386"/>
      <c r="M69" s="386"/>
      <c r="N69" s="386"/>
      <c r="O69" s="386"/>
      <c r="P69" s="386"/>
      <c r="Q69" s="386"/>
      <c r="R69" s="386"/>
      <c r="S69" s="386"/>
      <c r="T69" s="386"/>
      <c r="U69" s="386"/>
      <c r="V69" s="386"/>
      <c r="W69" s="386"/>
      <c r="X69" s="386"/>
      <c r="Y69" s="387"/>
      <c r="Z69" s="499">
        <f>SUM(Z64:AC68)</f>
        <v>0</v>
      </c>
      <c r="AA69" s="500"/>
      <c r="AB69" s="500"/>
      <c r="AC69" s="501"/>
      <c r="AD69" s="40"/>
    </row>
    <row r="70" spans="1:30" ht="15" customHeight="1" x14ac:dyDescent="0.55000000000000004">
      <c r="A70" s="369" t="s">
        <v>10</v>
      </c>
      <c r="B70" s="393"/>
      <c r="C70" s="364"/>
      <c r="D70" s="365"/>
      <c r="E70" s="365"/>
      <c r="F70" s="365"/>
      <c r="G70" s="365"/>
      <c r="H70" s="365"/>
      <c r="I70" s="365"/>
      <c r="J70" s="365"/>
      <c r="K70" s="365"/>
      <c r="L70" s="365"/>
      <c r="M70" s="365"/>
      <c r="N70" s="365"/>
      <c r="O70" s="365"/>
      <c r="P70" s="365"/>
      <c r="Q70" s="365"/>
      <c r="R70" s="365"/>
      <c r="S70" s="365"/>
      <c r="T70" s="365"/>
      <c r="U70" s="365"/>
      <c r="V70" s="365"/>
      <c r="W70" s="365"/>
      <c r="X70" s="365"/>
      <c r="Y70" s="365"/>
      <c r="Z70" s="490"/>
      <c r="AA70" s="491"/>
      <c r="AB70" s="491"/>
      <c r="AC70" s="492"/>
      <c r="AD70" s="58"/>
    </row>
    <row r="71" spans="1:30" ht="15" customHeight="1" thickBot="1" x14ac:dyDescent="0.6">
      <c r="A71" s="371"/>
      <c r="B71" s="394"/>
      <c r="C71" s="382"/>
      <c r="D71" s="383"/>
      <c r="E71" s="383"/>
      <c r="F71" s="383"/>
      <c r="G71" s="383"/>
      <c r="H71" s="383"/>
      <c r="I71" s="383"/>
      <c r="J71" s="383"/>
      <c r="K71" s="383"/>
      <c r="L71" s="383"/>
      <c r="M71" s="383"/>
      <c r="N71" s="383"/>
      <c r="O71" s="383"/>
      <c r="P71" s="383"/>
      <c r="Q71" s="383"/>
      <c r="R71" s="383"/>
      <c r="S71" s="383"/>
      <c r="T71" s="383"/>
      <c r="U71" s="383"/>
      <c r="V71" s="383"/>
      <c r="W71" s="383"/>
      <c r="X71" s="383"/>
      <c r="Y71" s="383"/>
      <c r="Z71" s="493"/>
      <c r="AA71" s="494"/>
      <c r="AB71" s="494"/>
      <c r="AC71" s="495"/>
      <c r="AD71" s="60"/>
    </row>
    <row r="72" spans="1:30" ht="15" customHeight="1" thickBot="1" x14ac:dyDescent="0.2">
      <c r="A72" s="395"/>
      <c r="B72" s="396"/>
      <c r="C72" s="386" t="s">
        <v>102</v>
      </c>
      <c r="D72" s="386"/>
      <c r="E72" s="386"/>
      <c r="F72" s="386"/>
      <c r="G72" s="386"/>
      <c r="H72" s="386"/>
      <c r="I72" s="386"/>
      <c r="J72" s="386"/>
      <c r="K72" s="386"/>
      <c r="L72" s="386"/>
      <c r="M72" s="386"/>
      <c r="N72" s="386"/>
      <c r="O72" s="386"/>
      <c r="P72" s="386"/>
      <c r="Q72" s="386"/>
      <c r="R72" s="386"/>
      <c r="S72" s="386"/>
      <c r="T72" s="386"/>
      <c r="U72" s="386"/>
      <c r="V72" s="386"/>
      <c r="W72" s="386"/>
      <c r="X72" s="386"/>
      <c r="Y72" s="386"/>
      <c r="Z72" s="499">
        <f>SUM(Z70:AC71)</f>
        <v>0</v>
      </c>
      <c r="AA72" s="500"/>
      <c r="AB72" s="500"/>
      <c r="AC72" s="501"/>
      <c r="AD72" s="40"/>
    </row>
    <row r="73" spans="1:30" ht="15" customHeight="1" x14ac:dyDescent="0.55000000000000004">
      <c r="A73" s="401" t="s">
        <v>215</v>
      </c>
      <c r="B73" s="402"/>
      <c r="C73" s="402"/>
      <c r="D73" s="402"/>
      <c r="E73" s="402"/>
      <c r="F73" s="402"/>
      <c r="G73" s="402"/>
      <c r="H73" s="402"/>
      <c r="I73" s="402"/>
      <c r="J73" s="402"/>
      <c r="K73" s="402"/>
      <c r="L73" s="402"/>
      <c r="M73" s="402"/>
      <c r="N73" s="402"/>
      <c r="O73" s="402"/>
      <c r="P73" s="402"/>
      <c r="Q73" s="402"/>
      <c r="R73" s="402"/>
      <c r="S73" s="402"/>
      <c r="T73" s="402"/>
      <c r="U73" s="402"/>
      <c r="V73" s="402"/>
      <c r="W73" s="402"/>
      <c r="X73" s="402"/>
      <c r="Y73" s="402"/>
      <c r="Z73" s="505">
        <f>SUM(Z21,Z15,Z27,Z33,Z39,Z45,Z51,Z57,Z63,Z69,Z72)</f>
        <v>2218400</v>
      </c>
      <c r="AA73" s="505"/>
      <c r="AB73" s="505"/>
      <c r="AC73" s="506"/>
      <c r="AD73" s="44"/>
    </row>
    <row r="74" spans="1:30" ht="15" customHeight="1" thickBot="1" x14ac:dyDescent="0.6">
      <c r="A74" s="403"/>
      <c r="B74" s="404"/>
      <c r="C74" s="404"/>
      <c r="D74" s="404"/>
      <c r="E74" s="404"/>
      <c r="F74" s="404"/>
      <c r="G74" s="404"/>
      <c r="H74" s="404"/>
      <c r="I74" s="404"/>
      <c r="J74" s="404"/>
      <c r="K74" s="404"/>
      <c r="L74" s="404"/>
      <c r="M74" s="404"/>
      <c r="N74" s="404"/>
      <c r="O74" s="404"/>
      <c r="P74" s="404"/>
      <c r="Q74" s="404"/>
      <c r="R74" s="404"/>
      <c r="S74" s="404"/>
      <c r="T74" s="404"/>
      <c r="U74" s="404"/>
      <c r="V74" s="404"/>
      <c r="W74" s="404"/>
      <c r="X74" s="404"/>
      <c r="Y74" s="404"/>
      <c r="Z74" s="507"/>
      <c r="AA74" s="507"/>
      <c r="AB74" s="507"/>
      <c r="AC74" s="508"/>
      <c r="AD74" s="45"/>
    </row>
    <row r="75" spans="1:30" ht="7" customHeight="1" x14ac:dyDescent="0.55000000000000004">
      <c r="A75" s="543"/>
      <c r="B75" s="543"/>
      <c r="C75" s="543"/>
      <c r="D75" s="543"/>
      <c r="E75" s="543"/>
      <c r="F75" s="543"/>
      <c r="G75" s="543"/>
      <c r="H75" s="543"/>
      <c r="I75" s="543"/>
      <c r="J75" s="543"/>
      <c r="K75" s="543"/>
      <c r="L75" s="543"/>
      <c r="M75" s="543"/>
      <c r="N75" s="543"/>
      <c r="O75" s="543"/>
      <c r="P75" s="543"/>
      <c r="Q75" s="543"/>
      <c r="R75" s="543"/>
      <c r="S75" s="543"/>
      <c r="T75" s="543"/>
      <c r="U75" s="543"/>
      <c r="V75" s="543"/>
      <c r="W75" s="543"/>
      <c r="X75" s="543"/>
      <c r="Y75" s="543"/>
      <c r="Z75" s="35"/>
      <c r="AA75" s="35"/>
      <c r="AB75" s="35"/>
      <c r="AC75" s="35"/>
    </row>
    <row r="76" spans="1:30" x14ac:dyDescent="0.55000000000000004">
      <c r="C76" s="6" t="s">
        <v>105</v>
      </c>
    </row>
    <row r="77" spans="1:30" x14ac:dyDescent="0.55000000000000004">
      <c r="A77" s="7" t="s">
        <v>186</v>
      </c>
      <c r="B77" s="6" t="s">
        <v>189</v>
      </c>
      <c r="C77" s="18"/>
      <c r="D77" s="18"/>
      <c r="E77" s="18"/>
      <c r="F77" s="19"/>
      <c r="I77" s="19"/>
      <c r="L77" s="20" t="s">
        <v>155</v>
      </c>
      <c r="M77" s="20"/>
      <c r="T77" s="11"/>
      <c r="AD77" s="7"/>
    </row>
    <row r="78" spans="1:30" x14ac:dyDescent="0.55000000000000004">
      <c r="A78" s="6" t="s">
        <v>187</v>
      </c>
      <c r="X78" s="15"/>
      <c r="Y78" s="15"/>
      <c r="Z78" s="15"/>
      <c r="AA78" s="15"/>
      <c r="AB78" s="15"/>
      <c r="AC78" s="7"/>
      <c r="AD78" s="7"/>
    </row>
    <row r="79" spans="1:30" x14ac:dyDescent="0.55000000000000004">
      <c r="A79" s="6" t="s">
        <v>188</v>
      </c>
      <c r="X79" s="15"/>
      <c r="Y79" s="15"/>
      <c r="Z79" s="15"/>
      <c r="AA79" s="15"/>
      <c r="AB79" s="15"/>
      <c r="AC79" s="7"/>
      <c r="AD79" s="7"/>
    </row>
    <row r="80" spans="1:30" x14ac:dyDescent="0.55000000000000004">
      <c r="A80" s="11"/>
      <c r="B80" s="41"/>
      <c r="F80" s="41"/>
      <c r="G80" s="11"/>
      <c r="H80" s="11"/>
      <c r="I80" s="41"/>
      <c r="J80" s="11"/>
      <c r="K80" s="11"/>
      <c r="L80" s="11"/>
      <c r="M80" s="6"/>
      <c r="P80" s="11"/>
      <c r="Q80" s="11"/>
      <c r="R80" s="11"/>
      <c r="S80" s="11"/>
      <c r="T80" s="11"/>
      <c r="U80" s="11"/>
      <c r="V80" s="11"/>
    </row>
  </sheetData>
  <sheetProtection algorithmName="SHA-512" hashValue="+CFE8+qw6HfescK7EFjTByPDnKuwMdJjXkk3h9ZugkEKtnH1lTolzYMf/3FGLvwSgUFrsz86dGAIkWgN86DfCA==" saltValue="3Slpy56XfukZch7GLqzEXw==" spinCount="100000" sheet="1" objects="1" scenarios="1"/>
  <mergeCells count="204">
    <mergeCell ref="A75:Y75"/>
    <mergeCell ref="A70:B72"/>
    <mergeCell ref="M44:Y44"/>
    <mergeCell ref="C57:Y57"/>
    <mergeCell ref="C53:L53"/>
    <mergeCell ref="M53:Y53"/>
    <mergeCell ref="C71:L71"/>
    <mergeCell ref="M71:Y71"/>
    <mergeCell ref="C72:Y72"/>
    <mergeCell ref="C70:L70"/>
    <mergeCell ref="M70:Y70"/>
    <mergeCell ref="C44:L44"/>
    <mergeCell ref="M48:Y48"/>
    <mergeCell ref="M49:Y49"/>
    <mergeCell ref="C46:L46"/>
    <mergeCell ref="A73:Y74"/>
    <mergeCell ref="A58:B63"/>
    <mergeCell ref="C58:L58"/>
    <mergeCell ref="M58:Y58"/>
    <mergeCell ref="C59:L59"/>
    <mergeCell ref="M59:Y59"/>
    <mergeCell ref="C60:L60"/>
    <mergeCell ref="M61:Y61"/>
    <mergeCell ref="C62:L62"/>
    <mergeCell ref="M1:P1"/>
    <mergeCell ref="M2:P2"/>
    <mergeCell ref="A40:B45"/>
    <mergeCell ref="C45:Y45"/>
    <mergeCell ref="A52:B57"/>
    <mergeCell ref="C52:L52"/>
    <mergeCell ref="M52:Y52"/>
    <mergeCell ref="C55:L55"/>
    <mergeCell ref="M55:Y55"/>
    <mergeCell ref="C42:L42"/>
    <mergeCell ref="C41:L41"/>
    <mergeCell ref="M41:Y41"/>
    <mergeCell ref="C56:L56"/>
    <mergeCell ref="M56:Y56"/>
    <mergeCell ref="C51:Y51"/>
    <mergeCell ref="M46:Y46"/>
    <mergeCell ref="C47:L47"/>
    <mergeCell ref="C54:L54"/>
    <mergeCell ref="M54:Y54"/>
    <mergeCell ref="A46:B51"/>
    <mergeCell ref="C40:L40"/>
    <mergeCell ref="M40:Y40"/>
    <mergeCell ref="Q1:AD1"/>
    <mergeCell ref="Q2:AD2"/>
    <mergeCell ref="M42:Y42"/>
    <mergeCell ref="C43:L43"/>
    <mergeCell ref="Z33:AC33"/>
    <mergeCell ref="Z34:AC34"/>
    <mergeCell ref="Z35:AC35"/>
    <mergeCell ref="Z36:AC36"/>
    <mergeCell ref="Z37:AC37"/>
    <mergeCell ref="M47:Y47"/>
    <mergeCell ref="C48:L48"/>
    <mergeCell ref="Z42:AC42"/>
    <mergeCell ref="Z43:AC43"/>
    <mergeCell ref="Z44:AC44"/>
    <mergeCell ref="Z45:AC45"/>
    <mergeCell ref="M10:Y10"/>
    <mergeCell ref="M11:Y11"/>
    <mergeCell ref="M13:Y13"/>
    <mergeCell ref="M14:Y14"/>
    <mergeCell ref="C28:L28"/>
    <mergeCell ref="M28:Y28"/>
    <mergeCell ref="C31:L31"/>
    <mergeCell ref="C10:L10"/>
    <mergeCell ref="C11:L11"/>
    <mergeCell ref="Z16:AC16"/>
    <mergeCell ref="Z46:AC46"/>
    <mergeCell ref="Z47:AC47"/>
    <mergeCell ref="Z48:AC48"/>
    <mergeCell ref="M38:Y38"/>
    <mergeCell ref="C39:Y39"/>
    <mergeCell ref="M43:Y43"/>
    <mergeCell ref="A10:B15"/>
    <mergeCell ref="M34:Y34"/>
    <mergeCell ref="C14:L14"/>
    <mergeCell ref="C15:Y15"/>
    <mergeCell ref="C12:L12"/>
    <mergeCell ref="M12:Y12"/>
    <mergeCell ref="M31:Y31"/>
    <mergeCell ref="A22:B27"/>
    <mergeCell ref="C32:L32"/>
    <mergeCell ref="M32:Y32"/>
    <mergeCell ref="C33:Y33"/>
    <mergeCell ref="C13:L13"/>
    <mergeCell ref="M29:Y29"/>
    <mergeCell ref="C30:L30"/>
    <mergeCell ref="M30:Y30"/>
    <mergeCell ref="A28:B33"/>
    <mergeCell ref="C34:L34"/>
    <mergeCell ref="A34:B39"/>
    <mergeCell ref="C23:L23"/>
    <mergeCell ref="C26:L26"/>
    <mergeCell ref="C22:L22"/>
    <mergeCell ref="C38:L38"/>
    <mergeCell ref="C36:L36"/>
    <mergeCell ref="M36:Y36"/>
    <mergeCell ref="A16:B21"/>
    <mergeCell ref="M26:Y26"/>
    <mergeCell ref="C24:L24"/>
    <mergeCell ref="M24:Y24"/>
    <mergeCell ref="M23:Y23"/>
    <mergeCell ref="C25:L25"/>
    <mergeCell ref="M25:Y25"/>
    <mergeCell ref="C16:L16"/>
    <mergeCell ref="M16:Y16"/>
    <mergeCell ref="C27:Y27"/>
    <mergeCell ref="Z19:AC19"/>
    <mergeCell ref="Z20:AC20"/>
    <mergeCell ref="Z21:AC21"/>
    <mergeCell ref="Z22:AC22"/>
    <mergeCell ref="C21:Y21"/>
    <mergeCell ref="Z17:AC17"/>
    <mergeCell ref="Z18:AC18"/>
    <mergeCell ref="Z23:AC23"/>
    <mergeCell ref="C37:L37"/>
    <mergeCell ref="M37:Y37"/>
    <mergeCell ref="C35:L35"/>
    <mergeCell ref="M35:Y35"/>
    <mergeCell ref="C20:L20"/>
    <mergeCell ref="M20:Y20"/>
    <mergeCell ref="C19:L19"/>
    <mergeCell ref="M19:Y19"/>
    <mergeCell ref="C17:L17"/>
    <mergeCell ref="M17:Y17"/>
    <mergeCell ref="M22:Y22"/>
    <mergeCell ref="C18:L18"/>
    <mergeCell ref="M18:Y18"/>
    <mergeCell ref="C29:L29"/>
    <mergeCell ref="Z25:AC25"/>
    <mergeCell ref="Z26:AC26"/>
    <mergeCell ref="Z27:AC27"/>
    <mergeCell ref="Z28:AC28"/>
    <mergeCell ref="Z29:AC29"/>
    <mergeCell ref="Z30:AC30"/>
    <mergeCell ref="Z31:AC31"/>
    <mergeCell ref="Z32:AC32"/>
    <mergeCell ref="A64:B69"/>
    <mergeCell ref="C64:L64"/>
    <mergeCell ref="M64:Y64"/>
    <mergeCell ref="C67:L67"/>
    <mergeCell ref="M67:Y67"/>
    <mergeCell ref="C68:L68"/>
    <mergeCell ref="M68:Y68"/>
    <mergeCell ref="C69:Y69"/>
    <mergeCell ref="C65:L65"/>
    <mergeCell ref="M65:Y65"/>
    <mergeCell ref="C66:L66"/>
    <mergeCell ref="M66:Y66"/>
    <mergeCell ref="Z66:AC66"/>
    <mergeCell ref="Z67:AC67"/>
    <mergeCell ref="Z68:AC68"/>
    <mergeCell ref="Z69:AC69"/>
    <mergeCell ref="Z58:AC58"/>
    <mergeCell ref="Z59:AC59"/>
    <mergeCell ref="Z73:AC74"/>
    <mergeCell ref="Z62:AC62"/>
    <mergeCell ref="A4:AE4"/>
    <mergeCell ref="A7:B9"/>
    <mergeCell ref="C7:L9"/>
    <mergeCell ref="Z10:AC10"/>
    <mergeCell ref="Z11:AC11"/>
    <mergeCell ref="Z12:AC12"/>
    <mergeCell ref="Z13:AC13"/>
    <mergeCell ref="AD7:AD9"/>
    <mergeCell ref="M7:AC7"/>
    <mergeCell ref="C50:L50"/>
    <mergeCell ref="M50:Y50"/>
    <mergeCell ref="Z50:AC50"/>
    <mergeCell ref="M8:Y9"/>
    <mergeCell ref="Z9:AC9"/>
    <mergeCell ref="Z8:AC8"/>
    <mergeCell ref="Z14:AC14"/>
    <mergeCell ref="Z15:AC15"/>
    <mergeCell ref="Z38:AC38"/>
    <mergeCell ref="Z39:AC39"/>
    <mergeCell ref="Z40:AC40"/>
    <mergeCell ref="Z41:AC41"/>
    <mergeCell ref="Z24:AC24"/>
    <mergeCell ref="Z72:AC72"/>
    <mergeCell ref="Z51:AC51"/>
    <mergeCell ref="Z52:AC52"/>
    <mergeCell ref="Z53:AC53"/>
    <mergeCell ref="Z54:AC54"/>
    <mergeCell ref="Z55:AC55"/>
    <mergeCell ref="Z56:AC56"/>
    <mergeCell ref="Z57:AC57"/>
    <mergeCell ref="Z64:AC64"/>
    <mergeCell ref="Z65:AC65"/>
    <mergeCell ref="M62:Y62"/>
    <mergeCell ref="C63:Y63"/>
    <mergeCell ref="Z60:AC60"/>
    <mergeCell ref="Z61:AC61"/>
    <mergeCell ref="Z49:AC49"/>
    <mergeCell ref="Z70:AC70"/>
    <mergeCell ref="Z71:AC71"/>
    <mergeCell ref="Z63:AC63"/>
    <mergeCell ref="C49:L49"/>
    <mergeCell ref="M60:Y60"/>
    <mergeCell ref="C61:L61"/>
  </mergeCells>
  <phoneticPr fontId="1"/>
  <printOptions horizontalCentered="1"/>
  <pageMargins left="0.23622047244094491" right="0.23622047244094491" top="1.1417322834645669" bottom="0.74803149606299213" header="0.31496062992125984" footer="0.31496062992125984"/>
  <pageSetup paperSize="9" scale="90" fitToHeight="0" orientation="portrait" r:id="rId1"/>
  <rowBreaks count="1" manualBreakCount="1">
    <brk id="51" max="3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K22"/>
  <sheetViews>
    <sheetView zoomScale="85" zoomScaleNormal="85" workbookViewId="0">
      <selection activeCell="I21" sqref="I21"/>
    </sheetView>
  </sheetViews>
  <sheetFormatPr defaultColWidth="9" defaultRowHeight="13" x14ac:dyDescent="0.55000000000000004"/>
  <cols>
    <col min="1" max="3" width="2.5" style="6" customWidth="1"/>
    <col min="4" max="7" width="2.5" style="7" customWidth="1"/>
    <col min="8" max="25" width="2.58203125" style="7" customWidth="1"/>
    <col min="26" max="30" width="2.58203125" style="15" customWidth="1"/>
    <col min="31" max="31" width="7.33203125" style="7" customWidth="1"/>
    <col min="32" max="35" width="2.58203125" style="7" customWidth="1"/>
    <col min="36" max="16384" width="9" style="7"/>
  </cols>
  <sheetData>
    <row r="1" spans="1:37" ht="16.5" customHeight="1" x14ac:dyDescent="0.55000000000000004">
      <c r="A1" s="6" t="s">
        <v>130</v>
      </c>
      <c r="D1" s="6"/>
      <c r="M1" s="367" t="s">
        <v>100</v>
      </c>
      <c r="N1" s="367"/>
      <c r="O1" s="367"/>
      <c r="P1" s="367"/>
      <c r="Q1" s="368" t="str">
        <f>報告書５!H16</f>
        <v>第８回○○国際シンポジウム</v>
      </c>
      <c r="R1" s="368"/>
      <c r="S1" s="368"/>
      <c r="T1" s="368"/>
      <c r="U1" s="368"/>
      <c r="V1" s="368"/>
      <c r="W1" s="368"/>
      <c r="X1" s="368"/>
      <c r="Y1" s="368"/>
      <c r="Z1" s="368"/>
      <c r="AA1" s="368"/>
      <c r="AB1" s="368"/>
      <c r="AC1" s="368"/>
      <c r="AD1" s="368"/>
      <c r="AE1" s="368"/>
    </row>
    <row r="2" spans="1:37" ht="16.5" customHeight="1" x14ac:dyDescent="0.55000000000000004">
      <c r="A2" s="7"/>
      <c r="B2" s="7"/>
      <c r="C2" s="7"/>
      <c r="M2" s="367" t="s">
        <v>5</v>
      </c>
      <c r="N2" s="367"/>
      <c r="O2" s="367"/>
      <c r="P2" s="367"/>
      <c r="Q2" s="368" t="str">
        <f>報告書５!M17</f>
        <v>一般財団法人日本○○センター</v>
      </c>
      <c r="R2" s="368"/>
      <c r="S2" s="368"/>
      <c r="T2" s="368"/>
      <c r="U2" s="368"/>
      <c r="V2" s="368"/>
      <c r="W2" s="368"/>
      <c r="X2" s="368"/>
      <c r="Y2" s="368"/>
      <c r="Z2" s="368"/>
      <c r="AA2" s="368"/>
      <c r="AB2" s="368"/>
      <c r="AC2" s="368"/>
      <c r="AD2" s="368"/>
      <c r="AE2" s="368"/>
    </row>
    <row r="3" spans="1:37" ht="31" customHeight="1" x14ac:dyDescent="0.55000000000000004">
      <c r="A3" s="7"/>
      <c r="B3" s="7"/>
      <c r="C3" s="7"/>
      <c r="M3" s="12"/>
      <c r="N3" s="12"/>
      <c r="O3" s="12"/>
      <c r="P3" s="12"/>
      <c r="Q3" s="13"/>
      <c r="R3" s="13"/>
      <c r="S3" s="13"/>
      <c r="T3" s="13"/>
      <c r="U3" s="13"/>
      <c r="V3" s="13"/>
      <c r="W3" s="13"/>
      <c r="X3" s="13"/>
      <c r="Y3" s="13"/>
      <c r="Z3" s="13"/>
      <c r="AA3" s="13"/>
      <c r="AB3" s="13"/>
      <c r="AC3" s="13"/>
      <c r="AD3" s="13"/>
      <c r="AE3" s="13"/>
    </row>
    <row r="4" spans="1:37" ht="30" customHeight="1" x14ac:dyDescent="0.55000000000000004">
      <c r="A4" s="405" t="s">
        <v>200</v>
      </c>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row>
    <row r="5" spans="1:37" ht="10" customHeight="1" x14ac:dyDescent="0.55000000000000004">
      <c r="A5" s="8"/>
      <c r="B5" s="8"/>
      <c r="C5" s="8"/>
      <c r="D5" s="8"/>
      <c r="E5" s="8"/>
      <c r="F5" s="8"/>
      <c r="G5" s="8"/>
      <c r="H5" s="8"/>
      <c r="I5" s="8"/>
      <c r="J5" s="8"/>
      <c r="K5" s="8"/>
      <c r="L5" s="8"/>
      <c r="M5" s="8"/>
      <c r="N5" s="8"/>
      <c r="O5" s="8"/>
      <c r="P5" s="8"/>
      <c r="Q5" s="8"/>
      <c r="R5" s="8"/>
      <c r="S5" s="8"/>
      <c r="T5" s="8"/>
      <c r="U5" s="8"/>
      <c r="V5" s="8"/>
      <c r="W5" s="8"/>
      <c r="X5" s="8"/>
      <c r="Y5" s="8"/>
      <c r="Z5" s="14"/>
      <c r="AA5" s="14"/>
    </row>
    <row r="6" spans="1:37" ht="15" customHeight="1" thickBot="1" x14ac:dyDescent="0.6">
      <c r="A6" s="6" t="s">
        <v>128</v>
      </c>
      <c r="B6" s="9"/>
      <c r="C6" s="9"/>
      <c r="D6" s="9"/>
      <c r="E6" s="9"/>
      <c r="F6" s="9"/>
      <c r="G6" s="9"/>
      <c r="H6" s="9"/>
      <c r="I6" s="9"/>
      <c r="J6" s="9"/>
      <c r="K6" s="9"/>
      <c r="L6" s="9"/>
      <c r="M6" s="9"/>
      <c r="N6" s="9"/>
      <c r="O6" s="9"/>
      <c r="P6" s="9"/>
      <c r="Q6" s="9"/>
      <c r="R6" s="9"/>
      <c r="S6" s="9"/>
      <c r="T6" s="9"/>
      <c r="U6" s="9"/>
      <c r="V6" s="9"/>
      <c r="W6" s="9"/>
      <c r="X6" s="9"/>
      <c r="Y6" s="9"/>
      <c r="Z6" s="14"/>
      <c r="AA6" s="14"/>
    </row>
    <row r="7" spans="1:37" ht="15" customHeight="1" x14ac:dyDescent="0.55000000000000004">
      <c r="A7" s="422" t="s">
        <v>36</v>
      </c>
      <c r="B7" s="423"/>
      <c r="C7" s="422" t="s">
        <v>35</v>
      </c>
      <c r="D7" s="428"/>
      <c r="E7" s="428"/>
      <c r="F7" s="428"/>
      <c r="G7" s="428"/>
      <c r="H7" s="428"/>
      <c r="I7" s="428"/>
      <c r="J7" s="428"/>
      <c r="K7" s="428"/>
      <c r="L7" s="428"/>
      <c r="M7" s="544" t="s">
        <v>127</v>
      </c>
      <c r="N7" s="545"/>
      <c r="O7" s="545"/>
      <c r="P7" s="545"/>
      <c r="Q7" s="545"/>
      <c r="R7" s="545"/>
      <c r="S7" s="545"/>
      <c r="T7" s="545"/>
      <c r="U7" s="545"/>
      <c r="V7" s="545"/>
      <c r="W7" s="545"/>
      <c r="X7" s="545"/>
      <c r="Y7" s="545"/>
      <c r="Z7" s="545"/>
      <c r="AA7" s="545"/>
      <c r="AB7" s="545"/>
      <c r="AC7" s="545"/>
      <c r="AD7" s="546"/>
      <c r="AE7" s="409" t="s">
        <v>129</v>
      </c>
    </row>
    <row r="8" spans="1:37" ht="15" customHeight="1" thickBot="1" x14ac:dyDescent="0.6">
      <c r="A8" s="424"/>
      <c r="B8" s="425"/>
      <c r="C8" s="424"/>
      <c r="D8" s="429"/>
      <c r="E8" s="429"/>
      <c r="F8" s="429"/>
      <c r="G8" s="429"/>
      <c r="H8" s="429"/>
      <c r="I8" s="429"/>
      <c r="J8" s="429"/>
      <c r="K8" s="429"/>
      <c r="L8" s="429"/>
      <c r="M8" s="558" t="s">
        <v>34</v>
      </c>
      <c r="N8" s="559"/>
      <c r="O8" s="559"/>
      <c r="P8" s="559"/>
      <c r="Q8" s="559"/>
      <c r="R8" s="559"/>
      <c r="S8" s="559"/>
      <c r="T8" s="559"/>
      <c r="U8" s="559"/>
      <c r="V8" s="559"/>
      <c r="W8" s="559"/>
      <c r="X8" s="559"/>
      <c r="Y8" s="559"/>
      <c r="Z8" s="556" t="s">
        <v>33</v>
      </c>
      <c r="AA8" s="556"/>
      <c r="AB8" s="556"/>
      <c r="AC8" s="556"/>
      <c r="AD8" s="557"/>
      <c r="AE8" s="410"/>
      <c r="AK8" s="16"/>
    </row>
    <row r="9" spans="1:37" ht="15" customHeight="1" x14ac:dyDescent="0.55000000000000004">
      <c r="A9" s="551" t="s">
        <v>101</v>
      </c>
      <c r="B9" s="552"/>
      <c r="C9" s="547" t="s">
        <v>463</v>
      </c>
      <c r="D9" s="406"/>
      <c r="E9" s="406"/>
      <c r="F9" s="406"/>
      <c r="G9" s="406"/>
      <c r="H9" s="406"/>
      <c r="I9" s="406"/>
      <c r="J9" s="406"/>
      <c r="K9" s="406"/>
      <c r="L9" s="406"/>
      <c r="M9" s="406" t="s">
        <v>465</v>
      </c>
      <c r="N9" s="406"/>
      <c r="O9" s="406"/>
      <c r="P9" s="406"/>
      <c r="Q9" s="406"/>
      <c r="R9" s="406"/>
      <c r="S9" s="406"/>
      <c r="T9" s="406"/>
      <c r="U9" s="406"/>
      <c r="V9" s="406"/>
      <c r="W9" s="406"/>
      <c r="X9" s="406"/>
      <c r="Y9" s="406"/>
      <c r="Z9" s="407">
        <v>1023000</v>
      </c>
      <c r="AA9" s="407"/>
      <c r="AB9" s="407"/>
      <c r="AC9" s="407"/>
      <c r="AD9" s="437"/>
      <c r="AE9" s="50"/>
    </row>
    <row r="10" spans="1:37" s="9" customFormat="1" ht="15" customHeight="1" x14ac:dyDescent="0.55000000000000004">
      <c r="A10" s="553"/>
      <c r="B10" s="552"/>
      <c r="C10" s="555"/>
      <c r="D10" s="413"/>
      <c r="E10" s="413"/>
      <c r="F10" s="413"/>
      <c r="G10" s="413"/>
      <c r="H10" s="413"/>
      <c r="I10" s="413"/>
      <c r="J10" s="413"/>
      <c r="K10" s="413"/>
      <c r="L10" s="413"/>
      <c r="M10" s="413" t="s">
        <v>466</v>
      </c>
      <c r="N10" s="413"/>
      <c r="O10" s="413"/>
      <c r="P10" s="413"/>
      <c r="Q10" s="413"/>
      <c r="R10" s="413"/>
      <c r="S10" s="413"/>
      <c r="T10" s="413"/>
      <c r="U10" s="413"/>
      <c r="V10" s="413"/>
      <c r="W10" s="413"/>
      <c r="X10" s="413"/>
      <c r="Y10" s="413"/>
      <c r="Z10" s="416"/>
      <c r="AA10" s="416"/>
      <c r="AB10" s="416"/>
      <c r="AC10" s="416"/>
      <c r="AD10" s="560"/>
      <c r="AE10" s="51"/>
    </row>
    <row r="11" spans="1:37" s="9" customFormat="1" ht="15" customHeight="1" x14ac:dyDescent="0.55000000000000004">
      <c r="A11" s="553"/>
      <c r="B11" s="552"/>
      <c r="C11" s="550"/>
      <c r="D11" s="379"/>
      <c r="E11" s="379"/>
      <c r="F11" s="379"/>
      <c r="G11" s="379"/>
      <c r="H11" s="379"/>
      <c r="I11" s="379"/>
      <c r="J11" s="379"/>
      <c r="K11" s="379"/>
      <c r="L11" s="379"/>
      <c r="M11" s="379"/>
      <c r="N11" s="379"/>
      <c r="O11" s="379"/>
      <c r="P11" s="379"/>
      <c r="Q11" s="379"/>
      <c r="R11" s="379"/>
      <c r="S11" s="379"/>
      <c r="T11" s="379"/>
      <c r="U11" s="379"/>
      <c r="V11" s="379"/>
      <c r="W11" s="379"/>
      <c r="X11" s="379"/>
      <c r="Y11" s="379"/>
      <c r="Z11" s="380"/>
      <c r="AA11" s="380"/>
      <c r="AB11" s="380"/>
      <c r="AC11" s="380"/>
      <c r="AD11" s="381"/>
      <c r="AE11" s="51"/>
    </row>
    <row r="12" spans="1:37" ht="15" customHeight="1" x14ac:dyDescent="0.2">
      <c r="A12" s="553"/>
      <c r="B12" s="552"/>
      <c r="C12" s="550"/>
      <c r="D12" s="379"/>
      <c r="E12" s="379"/>
      <c r="F12" s="379"/>
      <c r="G12" s="379"/>
      <c r="H12" s="379"/>
      <c r="I12" s="379"/>
      <c r="J12" s="379"/>
      <c r="K12" s="379"/>
      <c r="L12" s="379"/>
      <c r="M12" s="379"/>
      <c r="N12" s="379"/>
      <c r="O12" s="379"/>
      <c r="P12" s="379"/>
      <c r="Q12" s="379"/>
      <c r="R12" s="379"/>
      <c r="S12" s="379"/>
      <c r="T12" s="379"/>
      <c r="U12" s="379"/>
      <c r="V12" s="379"/>
      <c r="W12" s="379"/>
      <c r="X12" s="379"/>
      <c r="Y12" s="379"/>
      <c r="Z12" s="420"/>
      <c r="AA12" s="420"/>
      <c r="AB12" s="420"/>
      <c r="AC12" s="420"/>
      <c r="AD12" s="421"/>
      <c r="AE12" s="52"/>
    </row>
    <row r="13" spans="1:37" ht="15" customHeight="1" thickBot="1" x14ac:dyDescent="0.6">
      <c r="A13" s="553"/>
      <c r="B13" s="552"/>
      <c r="C13" s="563"/>
      <c r="D13" s="554"/>
      <c r="E13" s="554"/>
      <c r="F13" s="554"/>
      <c r="G13" s="554"/>
      <c r="H13" s="554"/>
      <c r="I13" s="554"/>
      <c r="J13" s="554"/>
      <c r="K13" s="554"/>
      <c r="L13" s="554"/>
      <c r="M13" s="554"/>
      <c r="N13" s="554"/>
      <c r="O13" s="554"/>
      <c r="P13" s="554"/>
      <c r="Q13" s="554"/>
      <c r="R13" s="554"/>
      <c r="S13" s="554"/>
      <c r="T13" s="554"/>
      <c r="U13" s="554"/>
      <c r="V13" s="554"/>
      <c r="W13" s="554"/>
      <c r="X13" s="554"/>
      <c r="Y13" s="554"/>
      <c r="Z13" s="561"/>
      <c r="AA13" s="561"/>
      <c r="AB13" s="561"/>
      <c r="AC13" s="561"/>
      <c r="AD13" s="562"/>
      <c r="AE13" s="53"/>
    </row>
    <row r="14" spans="1:37" ht="15" customHeight="1" thickBot="1" x14ac:dyDescent="0.25">
      <c r="A14" s="553"/>
      <c r="B14" s="552"/>
      <c r="C14" s="564" t="s">
        <v>31</v>
      </c>
      <c r="D14" s="564"/>
      <c r="E14" s="564"/>
      <c r="F14" s="564"/>
      <c r="G14" s="564"/>
      <c r="H14" s="564"/>
      <c r="I14" s="564"/>
      <c r="J14" s="564"/>
      <c r="K14" s="564"/>
      <c r="L14" s="564"/>
      <c r="M14" s="564"/>
      <c r="N14" s="564"/>
      <c r="O14" s="564"/>
      <c r="P14" s="564"/>
      <c r="Q14" s="564"/>
      <c r="R14" s="564"/>
      <c r="S14" s="564"/>
      <c r="T14" s="564"/>
      <c r="U14" s="564"/>
      <c r="V14" s="564"/>
      <c r="W14" s="564"/>
      <c r="X14" s="564"/>
      <c r="Y14" s="564"/>
      <c r="Z14" s="548">
        <f>SUM(Z9:AD13)</f>
        <v>1023000</v>
      </c>
      <c r="AA14" s="549"/>
      <c r="AB14" s="549"/>
      <c r="AC14" s="549"/>
      <c r="AD14" s="549"/>
      <c r="AE14" s="17"/>
    </row>
    <row r="15" spans="1:37" ht="15" customHeight="1" x14ac:dyDescent="0.55000000000000004">
      <c r="A15" s="369" t="s">
        <v>10</v>
      </c>
      <c r="B15" s="393"/>
      <c r="C15" s="364"/>
      <c r="D15" s="365"/>
      <c r="E15" s="365"/>
      <c r="F15" s="365"/>
      <c r="G15" s="365"/>
      <c r="H15" s="365"/>
      <c r="I15" s="365"/>
      <c r="J15" s="365"/>
      <c r="K15" s="365"/>
      <c r="L15" s="365"/>
      <c r="M15" s="365"/>
      <c r="N15" s="365"/>
      <c r="O15" s="365"/>
      <c r="P15" s="365"/>
      <c r="Q15" s="365"/>
      <c r="R15" s="365"/>
      <c r="S15" s="365"/>
      <c r="T15" s="365"/>
      <c r="U15" s="365"/>
      <c r="V15" s="365"/>
      <c r="W15" s="365"/>
      <c r="X15" s="365"/>
      <c r="Y15" s="365"/>
      <c r="Z15" s="376"/>
      <c r="AA15" s="376"/>
      <c r="AB15" s="376"/>
      <c r="AC15" s="376"/>
      <c r="AD15" s="377"/>
      <c r="AE15" s="50"/>
    </row>
    <row r="16" spans="1:37" ht="15" customHeight="1" thickBot="1" x14ac:dyDescent="0.6">
      <c r="A16" s="371"/>
      <c r="B16" s="394"/>
      <c r="C16" s="382"/>
      <c r="D16" s="383"/>
      <c r="E16" s="383"/>
      <c r="F16" s="383"/>
      <c r="G16" s="383"/>
      <c r="H16" s="383"/>
      <c r="I16" s="383"/>
      <c r="J16" s="383"/>
      <c r="K16" s="383"/>
      <c r="L16" s="383"/>
      <c r="M16" s="383"/>
      <c r="N16" s="383"/>
      <c r="O16" s="383"/>
      <c r="P16" s="383"/>
      <c r="Q16" s="383"/>
      <c r="R16" s="383"/>
      <c r="S16" s="383"/>
      <c r="T16" s="383"/>
      <c r="U16" s="383"/>
      <c r="V16" s="383"/>
      <c r="W16" s="383"/>
      <c r="X16" s="383"/>
      <c r="Y16" s="383"/>
      <c r="Z16" s="384"/>
      <c r="AA16" s="384"/>
      <c r="AB16" s="384"/>
      <c r="AC16" s="384"/>
      <c r="AD16" s="385"/>
      <c r="AE16" s="53"/>
    </row>
    <row r="17" spans="1:31" ht="15" customHeight="1" thickBot="1" x14ac:dyDescent="0.25">
      <c r="A17" s="395"/>
      <c r="B17" s="396"/>
      <c r="C17" s="386" t="s">
        <v>29</v>
      </c>
      <c r="D17" s="386"/>
      <c r="E17" s="386"/>
      <c r="F17" s="386"/>
      <c r="G17" s="386"/>
      <c r="H17" s="386"/>
      <c r="I17" s="386"/>
      <c r="J17" s="386"/>
      <c r="K17" s="386"/>
      <c r="L17" s="386"/>
      <c r="M17" s="386"/>
      <c r="N17" s="386"/>
      <c r="O17" s="386"/>
      <c r="P17" s="386"/>
      <c r="Q17" s="386"/>
      <c r="R17" s="386"/>
      <c r="S17" s="386"/>
      <c r="T17" s="386"/>
      <c r="U17" s="386"/>
      <c r="V17" s="386"/>
      <c r="W17" s="386"/>
      <c r="X17" s="386"/>
      <c r="Y17" s="386"/>
      <c r="Z17" s="388">
        <f>SUM(Z15:AD16)</f>
        <v>0</v>
      </c>
      <c r="AA17" s="389"/>
      <c r="AB17" s="389"/>
      <c r="AC17" s="389"/>
      <c r="AD17" s="389"/>
      <c r="AE17" s="46"/>
    </row>
    <row r="18" spans="1:31" ht="15" customHeight="1" x14ac:dyDescent="0.55000000000000004">
      <c r="A18" s="401" t="s">
        <v>108</v>
      </c>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397">
        <f>Z14+Z17</f>
        <v>1023000</v>
      </c>
      <c r="AA18" s="398"/>
      <c r="AB18" s="398"/>
      <c r="AC18" s="398"/>
      <c r="AD18" s="398"/>
      <c r="AE18" s="366"/>
    </row>
    <row r="19" spans="1:31" ht="15" customHeight="1" thickBot="1" x14ac:dyDescent="0.6">
      <c r="A19" s="403"/>
      <c r="B19" s="404"/>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399"/>
      <c r="AA19" s="400"/>
      <c r="AB19" s="400"/>
      <c r="AC19" s="400"/>
      <c r="AD19" s="400"/>
      <c r="AE19" s="366"/>
    </row>
    <row r="20" spans="1:31" x14ac:dyDescent="0.55000000000000004">
      <c r="A20" s="7" t="s">
        <v>186</v>
      </c>
      <c r="B20" s="6" t="s">
        <v>189</v>
      </c>
      <c r="C20" s="18"/>
      <c r="D20" s="18"/>
      <c r="E20" s="18"/>
      <c r="F20" s="19"/>
      <c r="I20" s="19"/>
      <c r="L20" s="20" t="s">
        <v>155</v>
      </c>
      <c r="M20" s="20"/>
      <c r="N20" s="20"/>
      <c r="U20" s="11"/>
      <c r="Z20" s="39"/>
      <c r="AA20" s="39"/>
      <c r="AB20" s="39"/>
      <c r="AC20" s="39"/>
      <c r="AD20" s="7"/>
    </row>
    <row r="21" spans="1:31" x14ac:dyDescent="0.55000000000000004">
      <c r="A21" s="6" t="s">
        <v>187</v>
      </c>
      <c r="X21" s="15"/>
      <c r="Y21" s="15"/>
      <c r="AC21" s="7"/>
      <c r="AD21" s="7"/>
    </row>
    <row r="22" spans="1:31" x14ac:dyDescent="0.55000000000000004">
      <c r="A22" s="6" t="s">
        <v>188</v>
      </c>
      <c r="X22" s="15"/>
      <c r="Y22" s="15"/>
      <c r="AC22" s="7"/>
      <c r="AD22" s="7"/>
    </row>
  </sheetData>
  <sheetProtection algorithmName="SHA-512" hashValue="qGWQPzjCp6zeYDHDY3LoAj8kg8XWTawuI7AF4SKrjBgKb5tZFyjfdRQ6yIfK8MAGL44oUFJhGvBc1P9hZKTZAw==" saltValue="kO1dcyKyuH7kuAocr2yOAw==" spinCount="100000" sheet="1" objects="1" scenarios="1"/>
  <mergeCells count="41">
    <mergeCell ref="Z15:AD15"/>
    <mergeCell ref="A15:B17"/>
    <mergeCell ref="C15:L15"/>
    <mergeCell ref="C16:L16"/>
    <mergeCell ref="Z10:AD10"/>
    <mergeCell ref="Z12:AD12"/>
    <mergeCell ref="Z13:AD13"/>
    <mergeCell ref="C13:L13"/>
    <mergeCell ref="C14:Y14"/>
    <mergeCell ref="M1:P1"/>
    <mergeCell ref="Q1:AE1"/>
    <mergeCell ref="M2:P2"/>
    <mergeCell ref="Q2:AE2"/>
    <mergeCell ref="C11:L11"/>
    <mergeCell ref="C10:L10"/>
    <mergeCell ref="A4:AE4"/>
    <mergeCell ref="M9:Y9"/>
    <mergeCell ref="M10:Y10"/>
    <mergeCell ref="A7:B8"/>
    <mergeCell ref="Z8:AD8"/>
    <mergeCell ref="Z9:AD9"/>
    <mergeCell ref="C7:L8"/>
    <mergeCell ref="Z11:AD11"/>
    <mergeCell ref="M11:Y11"/>
    <mergeCell ref="M8:Y8"/>
    <mergeCell ref="AE7:AE8"/>
    <mergeCell ref="AE18:AE19"/>
    <mergeCell ref="M7:AD7"/>
    <mergeCell ref="C9:L9"/>
    <mergeCell ref="Z16:AD16"/>
    <mergeCell ref="C17:Y17"/>
    <mergeCell ref="Z17:AD17"/>
    <mergeCell ref="Z14:AD14"/>
    <mergeCell ref="C12:L12"/>
    <mergeCell ref="M15:Y15"/>
    <mergeCell ref="M16:Y16"/>
    <mergeCell ref="Z18:AD19"/>
    <mergeCell ref="A18:Y19"/>
    <mergeCell ref="A9:B14"/>
    <mergeCell ref="M12:Y12"/>
    <mergeCell ref="M13:Y13"/>
  </mergeCells>
  <phoneticPr fontId="1"/>
  <printOptions horizontalCentered="1"/>
  <pageMargins left="0.23622047244094491" right="0.23622047244094491" top="0.74803149606299213" bottom="0.74803149606299213" header="0.31496062992125984" footer="0.31496062992125984"/>
  <pageSetup paperSize="9" scale="99"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BG28"/>
  <sheetViews>
    <sheetView topLeftCell="A5" zoomScale="85" zoomScaleNormal="85" zoomScaleSheetLayoutView="70" workbookViewId="0">
      <selection activeCell="AE18" sqref="AE18:AF18"/>
    </sheetView>
  </sheetViews>
  <sheetFormatPr defaultColWidth="2.25" defaultRowHeight="15" customHeight="1" x14ac:dyDescent="0.55000000000000004"/>
  <cols>
    <col min="1" max="12" width="2.25" style="123"/>
    <col min="13" max="33" width="2.25" style="125"/>
    <col min="34" max="39" width="2.25" style="123"/>
    <col min="40" max="53" width="2.25" style="125"/>
    <col min="54" max="16384" width="2.25" style="123"/>
  </cols>
  <sheetData>
    <row r="1" spans="1:59" ht="33.5" customHeight="1" x14ac:dyDescent="0.55000000000000004"/>
    <row r="2" spans="1:59" ht="15" customHeight="1" x14ac:dyDescent="0.55000000000000004">
      <c r="A2" s="123" t="s">
        <v>335</v>
      </c>
      <c r="AI2" s="566" t="s">
        <v>100</v>
      </c>
      <c r="AJ2" s="566"/>
      <c r="AK2" s="566"/>
      <c r="AL2" s="566"/>
      <c r="AM2" s="567" t="str">
        <f>報告書５!H16</f>
        <v>第８回○○国際シンポジウム</v>
      </c>
      <c r="AN2" s="567"/>
      <c r="AO2" s="567"/>
      <c r="AP2" s="567"/>
      <c r="AQ2" s="567"/>
      <c r="AR2" s="567"/>
      <c r="AS2" s="567"/>
      <c r="AT2" s="567"/>
      <c r="AU2" s="567"/>
      <c r="AV2" s="567"/>
      <c r="AW2" s="567"/>
      <c r="AX2" s="567"/>
      <c r="AY2" s="567"/>
      <c r="AZ2" s="567"/>
      <c r="BA2" s="567"/>
    </row>
    <row r="3" spans="1:59" ht="15" customHeight="1" x14ac:dyDescent="0.55000000000000004">
      <c r="AI3" s="566" t="s">
        <v>5</v>
      </c>
      <c r="AJ3" s="566"/>
      <c r="AK3" s="566"/>
      <c r="AL3" s="566"/>
      <c r="AM3" s="567" t="str">
        <f>報告書５!M17</f>
        <v>一般財団法人日本○○センター</v>
      </c>
      <c r="AN3" s="567"/>
      <c r="AO3" s="567"/>
      <c r="AP3" s="567"/>
      <c r="AQ3" s="567"/>
      <c r="AR3" s="567"/>
      <c r="AS3" s="567"/>
      <c r="AT3" s="567"/>
      <c r="AU3" s="567"/>
      <c r="AV3" s="567"/>
      <c r="AW3" s="567"/>
      <c r="AX3" s="567"/>
      <c r="AY3" s="567"/>
      <c r="AZ3" s="567"/>
      <c r="BA3" s="567"/>
    </row>
    <row r="4" spans="1:59" ht="21.75" customHeight="1" x14ac:dyDescent="0.55000000000000004">
      <c r="A4" s="568" t="s">
        <v>162</v>
      </c>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8"/>
      <c r="BA4" s="568"/>
    </row>
    <row r="5" spans="1:59" ht="21.75" customHeight="1" x14ac:dyDescent="0.55000000000000004">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row>
    <row r="6" spans="1:59" ht="21.75" customHeight="1" x14ac:dyDescent="0.55000000000000004">
      <c r="A6" s="569" t="s">
        <v>353</v>
      </c>
      <c r="B6" s="570"/>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0"/>
      <c r="AY6" s="570"/>
      <c r="AZ6" s="570"/>
      <c r="BA6" s="570"/>
    </row>
    <row r="7" spans="1:59" ht="42.5" customHeight="1" x14ac:dyDescent="0.55000000000000004">
      <c r="A7" s="565" t="s">
        <v>472</v>
      </c>
      <c r="B7" s="565"/>
      <c r="C7" s="565"/>
      <c r="D7" s="565"/>
      <c r="E7" s="565"/>
      <c r="F7" s="565"/>
      <c r="G7" s="565"/>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5"/>
      <c r="AK7" s="565"/>
      <c r="AL7" s="565"/>
      <c r="AM7" s="565"/>
      <c r="AN7" s="565"/>
      <c r="AO7" s="565"/>
      <c r="AP7" s="565"/>
      <c r="AQ7" s="565"/>
      <c r="AR7" s="565"/>
      <c r="AS7" s="565"/>
      <c r="AT7" s="565"/>
      <c r="AU7" s="565"/>
      <c r="AV7" s="565"/>
      <c r="AW7" s="565"/>
      <c r="AX7" s="565"/>
      <c r="AY7" s="565"/>
      <c r="AZ7" s="565"/>
      <c r="BA7" s="565"/>
    </row>
    <row r="9" spans="1:59" ht="15" customHeight="1" x14ac:dyDescent="0.55000000000000004">
      <c r="B9" s="332"/>
      <c r="C9" s="332"/>
      <c r="D9" s="332"/>
      <c r="E9" s="332"/>
      <c r="F9" s="332"/>
      <c r="G9" s="332"/>
      <c r="H9" s="332"/>
      <c r="I9" s="332"/>
      <c r="J9" s="332"/>
      <c r="K9" s="332"/>
      <c r="L9" s="332"/>
      <c r="M9" s="601" t="s">
        <v>75</v>
      </c>
      <c r="N9" s="601"/>
      <c r="O9" s="601"/>
      <c r="P9" s="601"/>
      <c r="Q9" s="601"/>
      <c r="R9" s="601"/>
      <c r="S9" s="601"/>
      <c r="T9" s="601" t="s">
        <v>163</v>
      </c>
      <c r="U9" s="601"/>
      <c r="V9" s="601"/>
      <c r="W9" s="601"/>
      <c r="X9" s="601"/>
      <c r="Y9" s="601"/>
      <c r="Z9" s="601"/>
      <c r="AA9" s="601" t="s">
        <v>76</v>
      </c>
      <c r="AB9" s="601"/>
      <c r="AC9" s="601"/>
      <c r="AD9" s="601"/>
      <c r="AE9" s="601"/>
      <c r="AF9" s="601"/>
      <c r="AG9" s="601"/>
      <c r="AH9" s="599" t="s">
        <v>182</v>
      </c>
      <c r="AI9" s="599"/>
      <c r="AJ9" s="599"/>
      <c r="AK9" s="599"/>
      <c r="AL9" s="599"/>
      <c r="AM9" s="599"/>
      <c r="AN9" s="601" t="s">
        <v>81</v>
      </c>
      <c r="AO9" s="601"/>
      <c r="AP9" s="601"/>
      <c r="AQ9" s="601"/>
      <c r="AR9" s="601"/>
      <c r="AS9" s="601"/>
      <c r="AT9" s="601"/>
      <c r="AU9" s="601" t="s">
        <v>126</v>
      </c>
      <c r="AV9" s="601"/>
      <c r="AW9" s="601"/>
      <c r="AX9" s="601"/>
      <c r="AY9" s="601"/>
      <c r="AZ9" s="601"/>
      <c r="BA9" s="601"/>
      <c r="BB9" s="42"/>
      <c r="BC9" s="42"/>
      <c r="BD9" s="42"/>
      <c r="BE9" s="42"/>
      <c r="BF9" s="42"/>
      <c r="BG9" s="42"/>
    </row>
    <row r="10" spans="1:59" ht="15" customHeight="1" x14ac:dyDescent="0.55000000000000004">
      <c r="B10" s="332"/>
      <c r="C10" s="332"/>
      <c r="D10" s="332"/>
      <c r="E10" s="332"/>
      <c r="F10" s="332"/>
      <c r="G10" s="332"/>
      <c r="H10" s="332"/>
      <c r="I10" s="332"/>
      <c r="J10" s="332"/>
      <c r="K10" s="332"/>
      <c r="L10" s="332"/>
      <c r="M10" s="600" t="s">
        <v>77</v>
      </c>
      <c r="N10" s="600"/>
      <c r="O10" s="600"/>
      <c r="P10" s="600"/>
      <c r="Q10" s="600"/>
      <c r="R10" s="600"/>
      <c r="S10" s="600"/>
      <c r="T10" s="600" t="s">
        <v>78</v>
      </c>
      <c r="U10" s="600"/>
      <c r="V10" s="600"/>
      <c r="W10" s="600"/>
      <c r="X10" s="600"/>
      <c r="Y10" s="600"/>
      <c r="Z10" s="600"/>
      <c r="AA10" s="600" t="s">
        <v>79</v>
      </c>
      <c r="AB10" s="600"/>
      <c r="AC10" s="600"/>
      <c r="AD10" s="600"/>
      <c r="AE10" s="600"/>
      <c r="AF10" s="600"/>
      <c r="AG10" s="600"/>
      <c r="AH10" s="602" t="s">
        <v>107</v>
      </c>
      <c r="AI10" s="602"/>
      <c r="AJ10" s="602"/>
      <c r="AK10" s="602"/>
      <c r="AL10" s="602"/>
      <c r="AM10" s="602"/>
      <c r="AN10" s="600" t="s">
        <v>106</v>
      </c>
      <c r="AO10" s="600"/>
      <c r="AP10" s="600"/>
      <c r="AQ10" s="600"/>
      <c r="AR10" s="600"/>
      <c r="AS10" s="600"/>
      <c r="AT10" s="600"/>
      <c r="AU10" s="600" t="s">
        <v>80</v>
      </c>
      <c r="AV10" s="600"/>
      <c r="AW10" s="600"/>
      <c r="AX10" s="600"/>
      <c r="AY10" s="600"/>
      <c r="AZ10" s="600"/>
      <c r="BA10" s="600"/>
      <c r="BB10" s="128"/>
      <c r="BC10" s="128"/>
      <c r="BD10" s="128"/>
      <c r="BE10" s="128"/>
      <c r="BF10" s="128"/>
      <c r="BG10" s="128"/>
    </row>
    <row r="11" spans="1:59" ht="15" customHeight="1" x14ac:dyDescent="0.55000000000000004">
      <c r="B11" s="607" t="s">
        <v>43</v>
      </c>
      <c r="C11" s="607"/>
      <c r="D11" s="607"/>
      <c r="E11" s="607"/>
      <c r="F11" s="607"/>
      <c r="G11" s="607"/>
      <c r="H11" s="607"/>
      <c r="I11" s="607"/>
      <c r="J11" s="607"/>
      <c r="K11" s="607"/>
      <c r="L11" s="607"/>
      <c r="M11" s="598">
        <f>'報告書５の2(対象経費)'!Z72</f>
        <v>7176100</v>
      </c>
      <c r="N11" s="598"/>
      <c r="O11" s="598"/>
      <c r="P11" s="598"/>
      <c r="Q11" s="598"/>
      <c r="R11" s="598"/>
      <c r="S11" s="598"/>
      <c r="T11" s="609">
        <v>500000</v>
      </c>
      <c r="U11" s="609"/>
      <c r="V11" s="609"/>
      <c r="W11" s="609"/>
      <c r="X11" s="609"/>
      <c r="Y11" s="609"/>
      <c r="Z11" s="609"/>
      <c r="AA11" s="598">
        <f>M11-T11</f>
        <v>6676100</v>
      </c>
      <c r="AB11" s="598"/>
      <c r="AC11" s="598"/>
      <c r="AD11" s="598"/>
      <c r="AE11" s="598"/>
      <c r="AF11" s="598"/>
      <c r="AG11" s="598"/>
      <c r="AH11" s="603" t="str">
        <f>報告書５!AE30</f>
        <v>2,000～2,999泊</v>
      </c>
      <c r="AI11" s="604"/>
      <c r="AJ11" s="604"/>
      <c r="AK11" s="604"/>
      <c r="AL11" s="604"/>
      <c r="AM11" s="605"/>
      <c r="AN11" s="592">
        <f>VLOOKUP(AH11,list!A1:B8,2,0)</f>
        <v>3000000</v>
      </c>
      <c r="AO11" s="593"/>
      <c r="AP11" s="593"/>
      <c r="AQ11" s="593"/>
      <c r="AR11" s="593"/>
      <c r="AS11" s="593"/>
      <c r="AT11" s="594"/>
      <c r="AU11" s="598">
        <f>IF(ROUNDDOWN(AA11*1/2,-3)&gt;AN11,AN11,ROUNDDOWN(AA11*1/2,-3))</f>
        <v>3000000</v>
      </c>
      <c r="AV11" s="598"/>
      <c r="AW11" s="598"/>
      <c r="AX11" s="598"/>
      <c r="AY11" s="598"/>
      <c r="AZ11" s="598"/>
      <c r="BA11" s="598"/>
    </row>
    <row r="12" spans="1:59" ht="15" customHeight="1" x14ac:dyDescent="0.55000000000000004">
      <c r="B12" s="607" t="s">
        <v>44</v>
      </c>
      <c r="C12" s="607"/>
      <c r="D12" s="607"/>
      <c r="E12" s="607"/>
      <c r="F12" s="607"/>
      <c r="G12" s="607"/>
      <c r="H12" s="607"/>
      <c r="I12" s="607"/>
      <c r="J12" s="607"/>
      <c r="K12" s="607"/>
      <c r="L12" s="607"/>
      <c r="M12" s="598">
        <f>'報告書５の３(ハイブリッド)'!Z31</f>
        <v>3246000</v>
      </c>
      <c r="N12" s="598"/>
      <c r="O12" s="598"/>
      <c r="P12" s="598"/>
      <c r="Q12" s="598"/>
      <c r="R12" s="598"/>
      <c r="S12" s="598"/>
      <c r="T12" s="609">
        <v>0</v>
      </c>
      <c r="U12" s="609"/>
      <c r="V12" s="609"/>
      <c r="W12" s="609"/>
      <c r="X12" s="609"/>
      <c r="Y12" s="609"/>
      <c r="Z12" s="609"/>
      <c r="AA12" s="598">
        <f t="shared" ref="AA12:AA14" si="0">M12-T12</f>
        <v>3246000</v>
      </c>
      <c r="AB12" s="598"/>
      <c r="AC12" s="598"/>
      <c r="AD12" s="598"/>
      <c r="AE12" s="598"/>
      <c r="AF12" s="598"/>
      <c r="AG12" s="598"/>
      <c r="AH12" s="595"/>
      <c r="AI12" s="596"/>
      <c r="AJ12" s="596"/>
      <c r="AK12" s="596"/>
      <c r="AL12" s="596"/>
      <c r="AM12" s="597"/>
      <c r="AN12" s="592">
        <v>300000</v>
      </c>
      <c r="AO12" s="593"/>
      <c r="AP12" s="593"/>
      <c r="AQ12" s="593"/>
      <c r="AR12" s="593"/>
      <c r="AS12" s="593"/>
      <c r="AT12" s="594"/>
      <c r="AU12" s="598">
        <f>IF(ROUNDDOWN(AA12*1/2,-3)&gt;AN12,AN12,ROUNDDOWN(AA12*1/2,-3))</f>
        <v>300000</v>
      </c>
      <c r="AV12" s="598"/>
      <c r="AW12" s="598"/>
      <c r="AX12" s="598"/>
      <c r="AY12" s="598"/>
      <c r="AZ12" s="598"/>
      <c r="BA12" s="598"/>
    </row>
    <row r="13" spans="1:59" ht="15" customHeight="1" x14ac:dyDescent="0.55000000000000004">
      <c r="B13" s="607" t="s">
        <v>45</v>
      </c>
      <c r="C13" s="607"/>
      <c r="D13" s="607"/>
      <c r="E13" s="607"/>
      <c r="F13" s="607"/>
      <c r="G13" s="607"/>
      <c r="H13" s="607"/>
      <c r="I13" s="607"/>
      <c r="J13" s="607"/>
      <c r="K13" s="607"/>
      <c r="L13" s="607"/>
      <c r="M13" s="586">
        <f>'報告書５の4(おもてなし)'!Z73</f>
        <v>2218400</v>
      </c>
      <c r="N13" s="587"/>
      <c r="O13" s="587"/>
      <c r="P13" s="587"/>
      <c r="Q13" s="587"/>
      <c r="R13" s="587"/>
      <c r="S13" s="588"/>
      <c r="T13" s="589">
        <v>0</v>
      </c>
      <c r="U13" s="590"/>
      <c r="V13" s="590"/>
      <c r="W13" s="590"/>
      <c r="X13" s="590"/>
      <c r="Y13" s="590"/>
      <c r="Z13" s="591"/>
      <c r="AA13" s="586">
        <f>M13-T13</f>
        <v>2218400</v>
      </c>
      <c r="AB13" s="587"/>
      <c r="AC13" s="587"/>
      <c r="AD13" s="587"/>
      <c r="AE13" s="587"/>
      <c r="AF13" s="587"/>
      <c r="AG13" s="588"/>
      <c r="AH13" s="595"/>
      <c r="AI13" s="596"/>
      <c r="AJ13" s="596"/>
      <c r="AK13" s="596"/>
      <c r="AL13" s="596"/>
      <c r="AM13" s="597"/>
      <c r="AN13" s="592">
        <v>300000</v>
      </c>
      <c r="AO13" s="593"/>
      <c r="AP13" s="593"/>
      <c r="AQ13" s="593"/>
      <c r="AR13" s="593"/>
      <c r="AS13" s="593"/>
      <c r="AT13" s="594"/>
      <c r="AU13" s="586">
        <f>IF(ROUNDDOWN(AA13*1/2,-3)&gt;AN13,AN13,ROUNDDOWN(AA13*1/2,-3))</f>
        <v>300000</v>
      </c>
      <c r="AV13" s="587"/>
      <c r="AW13" s="587"/>
      <c r="AX13" s="587"/>
      <c r="AY13" s="587"/>
      <c r="AZ13" s="587"/>
      <c r="BA13" s="588"/>
    </row>
    <row r="14" spans="1:59" ht="15" customHeight="1" thickBot="1" x14ac:dyDescent="0.6">
      <c r="B14" s="608" t="s">
        <v>46</v>
      </c>
      <c r="C14" s="608"/>
      <c r="D14" s="608"/>
      <c r="E14" s="608"/>
      <c r="F14" s="608"/>
      <c r="G14" s="608"/>
      <c r="H14" s="608"/>
      <c r="I14" s="608"/>
      <c r="J14" s="608"/>
      <c r="K14" s="608"/>
      <c r="L14" s="608"/>
      <c r="M14" s="571">
        <f>'報告書５の５(借り上げ車両)'!Z18</f>
        <v>1023000</v>
      </c>
      <c r="N14" s="571"/>
      <c r="O14" s="571"/>
      <c r="P14" s="571"/>
      <c r="Q14" s="571"/>
      <c r="R14" s="571"/>
      <c r="S14" s="571"/>
      <c r="T14" s="579">
        <v>0</v>
      </c>
      <c r="U14" s="579"/>
      <c r="V14" s="579"/>
      <c r="W14" s="579"/>
      <c r="X14" s="579"/>
      <c r="Y14" s="579"/>
      <c r="Z14" s="579"/>
      <c r="AA14" s="571">
        <f t="shared" si="0"/>
        <v>1023000</v>
      </c>
      <c r="AB14" s="571"/>
      <c r="AC14" s="571"/>
      <c r="AD14" s="571"/>
      <c r="AE14" s="571"/>
      <c r="AF14" s="571"/>
      <c r="AG14" s="571"/>
      <c r="AH14" s="573"/>
      <c r="AI14" s="574"/>
      <c r="AJ14" s="574"/>
      <c r="AK14" s="574"/>
      <c r="AL14" s="574"/>
      <c r="AM14" s="575"/>
      <c r="AN14" s="580">
        <v>400000</v>
      </c>
      <c r="AO14" s="581"/>
      <c r="AP14" s="581"/>
      <c r="AQ14" s="581"/>
      <c r="AR14" s="581"/>
      <c r="AS14" s="581"/>
      <c r="AT14" s="582"/>
      <c r="AU14" s="571">
        <f>IF(ROUNDDOWN(AA14*2/3,-3)&gt;AN14,AN14,ROUNDDOWN(AA14*2/3,-3))</f>
        <v>400000</v>
      </c>
      <c r="AV14" s="571"/>
      <c r="AW14" s="571"/>
      <c r="AX14" s="571"/>
      <c r="AY14" s="571"/>
      <c r="AZ14" s="571"/>
      <c r="BA14" s="571"/>
    </row>
    <row r="15" spans="1:59" ht="15" customHeight="1" x14ac:dyDescent="0.55000000000000004">
      <c r="B15" s="606" t="s">
        <v>74</v>
      </c>
      <c r="C15" s="606"/>
      <c r="D15" s="606"/>
      <c r="E15" s="606"/>
      <c r="F15" s="606"/>
      <c r="G15" s="606"/>
      <c r="H15" s="606"/>
      <c r="I15" s="606"/>
      <c r="J15" s="606"/>
      <c r="K15" s="606"/>
      <c r="L15" s="606"/>
      <c r="M15" s="572">
        <f>SUM(M11:S14)</f>
        <v>13663500</v>
      </c>
      <c r="N15" s="572"/>
      <c r="O15" s="572"/>
      <c r="P15" s="572"/>
      <c r="Q15" s="572"/>
      <c r="R15" s="572"/>
      <c r="S15" s="572"/>
      <c r="T15" s="572">
        <f>SUM(T11:Z14)</f>
        <v>500000</v>
      </c>
      <c r="U15" s="572"/>
      <c r="V15" s="572"/>
      <c r="W15" s="572"/>
      <c r="X15" s="572"/>
      <c r="Y15" s="572"/>
      <c r="Z15" s="572"/>
      <c r="AA15" s="572">
        <f>SUM(AA11:AG14)</f>
        <v>13163500</v>
      </c>
      <c r="AB15" s="572"/>
      <c r="AC15" s="572"/>
      <c r="AD15" s="572"/>
      <c r="AE15" s="572"/>
      <c r="AF15" s="572"/>
      <c r="AG15" s="572"/>
      <c r="AH15" s="576"/>
      <c r="AI15" s="577"/>
      <c r="AJ15" s="577"/>
      <c r="AK15" s="577"/>
      <c r="AL15" s="577"/>
      <c r="AM15" s="578"/>
      <c r="AN15" s="583">
        <f>SUM(AN11:AT14)</f>
        <v>4000000</v>
      </c>
      <c r="AO15" s="584"/>
      <c r="AP15" s="584"/>
      <c r="AQ15" s="584"/>
      <c r="AR15" s="584"/>
      <c r="AS15" s="584"/>
      <c r="AT15" s="585"/>
      <c r="AU15" s="572">
        <f>SUM(AU11:BA14)</f>
        <v>4000000</v>
      </c>
      <c r="AV15" s="572"/>
      <c r="AW15" s="572"/>
      <c r="AX15" s="572"/>
      <c r="AY15" s="572"/>
      <c r="AZ15" s="572"/>
      <c r="BA15" s="572"/>
    </row>
    <row r="16" spans="1:59" ht="15" customHeight="1" x14ac:dyDescent="0.55000000000000004">
      <c r="B16" s="123" t="s">
        <v>180</v>
      </c>
      <c r="C16" s="129"/>
      <c r="D16" s="130" t="s">
        <v>177</v>
      </c>
      <c r="E16" s="130"/>
      <c r="F16" s="130"/>
      <c r="G16" s="129"/>
      <c r="J16" s="129"/>
      <c r="M16" s="123"/>
      <c r="N16" s="123"/>
      <c r="O16" s="131" t="s">
        <v>155</v>
      </c>
      <c r="P16" s="131"/>
      <c r="Q16" s="131"/>
      <c r="R16" s="123"/>
      <c r="S16" s="123"/>
      <c r="T16" s="123"/>
      <c r="U16" s="123"/>
      <c r="V16" s="123"/>
      <c r="W16" s="123"/>
      <c r="X16" s="123"/>
    </row>
    <row r="17" spans="2:45" ht="15" customHeight="1" x14ac:dyDescent="0.55000000000000004">
      <c r="B17" s="123" t="s">
        <v>172</v>
      </c>
    </row>
    <row r="18" spans="2:45" ht="15" customHeight="1" x14ac:dyDescent="0.55000000000000004">
      <c r="C18" s="129"/>
      <c r="D18" s="122"/>
      <c r="E18" s="122"/>
      <c r="F18" s="122"/>
      <c r="M18" s="123"/>
      <c r="N18" s="123"/>
      <c r="O18" s="123"/>
      <c r="P18" s="123"/>
      <c r="Q18" s="123"/>
      <c r="R18" s="123"/>
      <c r="S18" s="123"/>
      <c r="T18" s="123"/>
      <c r="U18" s="123"/>
      <c r="V18" s="123"/>
      <c r="W18" s="123"/>
      <c r="X18" s="123"/>
    </row>
    <row r="28" spans="2:45" ht="15" customHeight="1" x14ac:dyDescent="0.55000000000000004">
      <c r="AS28" s="132"/>
    </row>
  </sheetData>
  <sheetProtection algorithmName="SHA-512" hashValue="lD2AeIZAPRRmmUbQaBCvi4HKna5KGLM6KGIyAAO1/FSx+ASYxijA2NLUgnZlxXY1q+pwtfko8E+8jqthpV1v8w==" saltValue="QKKLaI3mmyUfCl3RedY1Xg==" spinCount="100000" sheet="1" objects="1" scenarios="1"/>
  <mergeCells count="55">
    <mergeCell ref="B15:L15"/>
    <mergeCell ref="M9:S9"/>
    <mergeCell ref="T9:Z9"/>
    <mergeCell ref="AA9:AG9"/>
    <mergeCell ref="AU9:BA9"/>
    <mergeCell ref="B13:L13"/>
    <mergeCell ref="B14:L14"/>
    <mergeCell ref="B12:L12"/>
    <mergeCell ref="B11:L11"/>
    <mergeCell ref="B9:L10"/>
    <mergeCell ref="M11:S11"/>
    <mergeCell ref="T11:Z11"/>
    <mergeCell ref="AA11:AG11"/>
    <mergeCell ref="AU11:BA11"/>
    <mergeCell ref="M12:S12"/>
    <mergeCell ref="T12:Z12"/>
    <mergeCell ref="AA12:AG12"/>
    <mergeCell ref="AU12:BA12"/>
    <mergeCell ref="AH9:AM9"/>
    <mergeCell ref="M10:S10"/>
    <mergeCell ref="T10:Z10"/>
    <mergeCell ref="AA10:AG10"/>
    <mergeCell ref="AU10:BA10"/>
    <mergeCell ref="AN9:AT9"/>
    <mergeCell ref="AN10:AT10"/>
    <mergeCell ref="AN11:AT11"/>
    <mergeCell ref="AN12:AT12"/>
    <mergeCell ref="AH10:AM10"/>
    <mergeCell ref="AH11:AM11"/>
    <mergeCell ref="AH12:AM12"/>
    <mergeCell ref="M13:S13"/>
    <mergeCell ref="T13:Z13"/>
    <mergeCell ref="AA13:AG13"/>
    <mergeCell ref="AU13:BA13"/>
    <mergeCell ref="AN13:AT13"/>
    <mergeCell ref="AH13:AM13"/>
    <mergeCell ref="AU14:BA14"/>
    <mergeCell ref="M15:S15"/>
    <mergeCell ref="T15:Z15"/>
    <mergeCell ref="AA15:AG15"/>
    <mergeCell ref="AU15:BA15"/>
    <mergeCell ref="AH14:AM14"/>
    <mergeCell ref="AH15:AM15"/>
    <mergeCell ref="M14:S14"/>
    <mergeCell ref="T14:Z14"/>
    <mergeCell ref="AA14:AG14"/>
    <mergeCell ref="AN14:AT14"/>
    <mergeCell ref="AN15:AT15"/>
    <mergeCell ref="A7:BA7"/>
    <mergeCell ref="AI2:AL2"/>
    <mergeCell ref="AM2:BA2"/>
    <mergeCell ref="AI3:AL3"/>
    <mergeCell ref="AM3:BA3"/>
    <mergeCell ref="A4:BA4"/>
    <mergeCell ref="A6:BA6"/>
  </mergeCells>
  <phoneticPr fontId="1"/>
  <pageMargins left="0.7" right="0.7" top="0.75" bottom="0.75" header="0.3" footer="0.3"/>
  <pageSetup paperSize="9"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S32"/>
  <sheetViews>
    <sheetView topLeftCell="A4" zoomScale="90" zoomScaleNormal="90" workbookViewId="0">
      <selection activeCell="I16" sqref="I16:AA26"/>
    </sheetView>
  </sheetViews>
  <sheetFormatPr defaultColWidth="2.25" defaultRowHeight="15" customHeight="1" x14ac:dyDescent="0.55000000000000004"/>
  <cols>
    <col min="1" max="8" width="2.25" style="123"/>
    <col min="9" max="16" width="2.25" style="125"/>
    <col min="17" max="16384" width="2.25" style="123"/>
  </cols>
  <sheetData>
    <row r="1" spans="1:35" ht="15" customHeight="1" x14ac:dyDescent="0.55000000000000004">
      <c r="A1" s="123" t="s">
        <v>336</v>
      </c>
      <c r="Q1" s="566" t="s">
        <v>100</v>
      </c>
      <c r="R1" s="566"/>
      <c r="S1" s="566"/>
      <c r="T1" s="566"/>
      <c r="U1" s="567" t="str">
        <f>報告書５!H16</f>
        <v>第８回○○国際シンポジウム</v>
      </c>
      <c r="V1" s="567"/>
      <c r="W1" s="567"/>
      <c r="X1" s="567"/>
      <c r="Y1" s="567"/>
      <c r="Z1" s="567"/>
      <c r="AA1" s="567"/>
      <c r="AB1" s="567"/>
      <c r="AC1" s="567"/>
      <c r="AD1" s="567"/>
      <c r="AE1" s="567"/>
      <c r="AF1" s="567"/>
      <c r="AG1" s="567"/>
      <c r="AH1" s="567"/>
      <c r="AI1" s="567"/>
    </row>
    <row r="2" spans="1:35" ht="15" customHeight="1" x14ac:dyDescent="0.55000000000000004">
      <c r="Q2" s="566" t="s">
        <v>5</v>
      </c>
      <c r="R2" s="566"/>
      <c r="S2" s="566"/>
      <c r="T2" s="566"/>
      <c r="U2" s="567" t="str">
        <f>報告書５!M17</f>
        <v>一般財団法人日本○○センター</v>
      </c>
      <c r="V2" s="567"/>
      <c r="W2" s="567"/>
      <c r="X2" s="567"/>
      <c r="Y2" s="567"/>
      <c r="Z2" s="567"/>
      <c r="AA2" s="567"/>
      <c r="AB2" s="567"/>
      <c r="AC2" s="567"/>
      <c r="AD2" s="567"/>
      <c r="AE2" s="567"/>
      <c r="AF2" s="567"/>
      <c r="AG2" s="567"/>
      <c r="AH2" s="567"/>
      <c r="AI2" s="567"/>
    </row>
    <row r="3" spans="1:35" ht="15" customHeight="1" x14ac:dyDescent="0.55000000000000004">
      <c r="Q3" s="133"/>
      <c r="R3" s="133"/>
      <c r="S3" s="133"/>
      <c r="T3" s="133"/>
      <c r="U3" s="134"/>
      <c r="V3" s="134"/>
      <c r="W3" s="134"/>
      <c r="X3" s="134"/>
      <c r="Y3" s="134"/>
      <c r="Z3" s="134"/>
      <c r="AA3" s="134"/>
      <c r="AB3" s="134"/>
      <c r="AC3" s="134"/>
      <c r="AD3" s="134"/>
      <c r="AE3" s="134"/>
      <c r="AF3" s="134"/>
      <c r="AG3" s="134"/>
      <c r="AH3" s="134"/>
      <c r="AI3" s="134"/>
    </row>
    <row r="4" spans="1:35" ht="15" customHeight="1" x14ac:dyDescent="0.55000000000000004">
      <c r="Q4" s="133"/>
      <c r="R4" s="133"/>
      <c r="S4" s="133"/>
      <c r="T4" s="133"/>
      <c r="U4" s="134"/>
      <c r="V4" s="134"/>
      <c r="W4" s="134"/>
      <c r="X4" s="134"/>
      <c r="Y4" s="134"/>
      <c r="Z4" s="134"/>
      <c r="AA4" s="134"/>
      <c r="AB4" s="134"/>
      <c r="AC4" s="134"/>
      <c r="AD4" s="134"/>
      <c r="AE4" s="134"/>
      <c r="AF4" s="134"/>
      <c r="AG4" s="134"/>
      <c r="AH4" s="134"/>
      <c r="AI4" s="134"/>
    </row>
    <row r="5" spans="1:35" ht="30" customHeight="1" x14ac:dyDescent="0.55000000000000004">
      <c r="A5" s="568" t="s">
        <v>123</v>
      </c>
      <c r="B5" s="568"/>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row>
    <row r="6" spans="1:35" ht="15" customHeight="1" x14ac:dyDescent="0.55000000000000004">
      <c r="A6" s="123" t="s">
        <v>64</v>
      </c>
      <c r="AI6" s="135" t="s">
        <v>72</v>
      </c>
    </row>
    <row r="7" spans="1:35" ht="15" customHeight="1" x14ac:dyDescent="0.55000000000000004">
      <c r="B7" s="248"/>
      <c r="C7" s="248"/>
      <c r="D7" s="248"/>
      <c r="E7" s="248"/>
      <c r="F7" s="248"/>
      <c r="G7" s="248"/>
      <c r="H7" s="248"/>
      <c r="I7" s="646" t="s">
        <v>124</v>
      </c>
      <c r="J7" s="646"/>
      <c r="K7" s="646"/>
      <c r="L7" s="646"/>
      <c r="M7" s="646"/>
      <c r="N7" s="646"/>
      <c r="O7" s="646"/>
      <c r="P7" s="646"/>
      <c r="Q7" s="297" t="s">
        <v>191</v>
      </c>
      <c r="R7" s="298"/>
      <c r="S7" s="298"/>
      <c r="T7" s="298"/>
      <c r="U7" s="298"/>
      <c r="V7" s="298"/>
      <c r="W7" s="298"/>
      <c r="X7" s="298"/>
      <c r="Y7" s="298"/>
      <c r="Z7" s="298"/>
      <c r="AA7" s="301"/>
      <c r="AB7" s="248" t="s">
        <v>71</v>
      </c>
      <c r="AC7" s="248"/>
      <c r="AD7" s="248"/>
      <c r="AE7" s="248"/>
      <c r="AF7" s="248"/>
      <c r="AG7" s="248"/>
      <c r="AH7" s="248"/>
      <c r="AI7" s="248"/>
    </row>
    <row r="8" spans="1:35" ht="15" customHeight="1" x14ac:dyDescent="0.55000000000000004">
      <c r="B8" s="641" t="s">
        <v>65</v>
      </c>
      <c r="C8" s="641"/>
      <c r="D8" s="641"/>
      <c r="E8" s="641"/>
      <c r="F8" s="641"/>
      <c r="G8" s="641"/>
      <c r="H8" s="641"/>
      <c r="I8" s="643">
        <v>4000000</v>
      </c>
      <c r="J8" s="643"/>
      <c r="K8" s="643"/>
      <c r="L8" s="643"/>
      <c r="M8" s="643"/>
      <c r="N8" s="643"/>
      <c r="O8" s="643"/>
      <c r="P8" s="643"/>
      <c r="Q8" s="610"/>
      <c r="R8" s="611"/>
      <c r="S8" s="611"/>
      <c r="T8" s="611"/>
      <c r="U8" s="611"/>
      <c r="V8" s="611"/>
      <c r="W8" s="611"/>
      <c r="X8" s="611"/>
      <c r="Y8" s="611"/>
      <c r="Z8" s="611"/>
      <c r="AA8" s="612"/>
      <c r="AB8" s="613"/>
      <c r="AC8" s="613"/>
      <c r="AD8" s="613"/>
      <c r="AE8" s="613"/>
      <c r="AF8" s="613"/>
      <c r="AG8" s="613"/>
      <c r="AH8" s="613"/>
      <c r="AI8" s="613"/>
    </row>
    <row r="9" spans="1:35" ht="15" customHeight="1" x14ac:dyDescent="0.55000000000000004">
      <c r="B9" s="641" t="s">
        <v>66</v>
      </c>
      <c r="C9" s="641"/>
      <c r="D9" s="641"/>
      <c r="E9" s="641"/>
      <c r="F9" s="641"/>
      <c r="G9" s="641"/>
      <c r="H9" s="641"/>
      <c r="I9" s="643">
        <v>500000</v>
      </c>
      <c r="J9" s="643"/>
      <c r="K9" s="643"/>
      <c r="L9" s="643"/>
      <c r="M9" s="643"/>
      <c r="N9" s="643"/>
      <c r="O9" s="643"/>
      <c r="P9" s="643"/>
      <c r="Q9" s="610" t="s">
        <v>467</v>
      </c>
      <c r="R9" s="611"/>
      <c r="S9" s="611"/>
      <c r="T9" s="611"/>
      <c r="U9" s="611"/>
      <c r="V9" s="611"/>
      <c r="W9" s="611"/>
      <c r="X9" s="611"/>
      <c r="Y9" s="611"/>
      <c r="Z9" s="611"/>
      <c r="AA9" s="612"/>
      <c r="AB9" s="613"/>
      <c r="AC9" s="613"/>
      <c r="AD9" s="613"/>
      <c r="AE9" s="613"/>
      <c r="AF9" s="613"/>
      <c r="AG9" s="613"/>
      <c r="AH9" s="613"/>
      <c r="AI9" s="613"/>
    </row>
    <row r="10" spans="1:35" ht="15" customHeight="1" x14ac:dyDescent="0.55000000000000004">
      <c r="B10" s="641" t="s">
        <v>67</v>
      </c>
      <c r="C10" s="641"/>
      <c r="D10" s="641"/>
      <c r="E10" s="641"/>
      <c r="F10" s="641"/>
      <c r="G10" s="641"/>
      <c r="H10" s="641"/>
      <c r="I10" s="643">
        <v>9320000</v>
      </c>
      <c r="J10" s="643"/>
      <c r="K10" s="643"/>
      <c r="L10" s="643"/>
      <c r="M10" s="643"/>
      <c r="N10" s="643"/>
      <c r="O10" s="643"/>
      <c r="P10" s="643"/>
      <c r="Q10" s="610"/>
      <c r="R10" s="611"/>
      <c r="S10" s="611"/>
      <c r="T10" s="611"/>
      <c r="U10" s="611"/>
      <c r="V10" s="611"/>
      <c r="W10" s="611"/>
      <c r="X10" s="611"/>
      <c r="Y10" s="611"/>
      <c r="Z10" s="611"/>
      <c r="AA10" s="612"/>
      <c r="AB10" s="613"/>
      <c r="AC10" s="613"/>
      <c r="AD10" s="613"/>
      <c r="AE10" s="613"/>
      <c r="AF10" s="613"/>
      <c r="AG10" s="613"/>
      <c r="AH10" s="613"/>
      <c r="AI10" s="613"/>
    </row>
    <row r="11" spans="1:35" ht="15" customHeight="1" thickBot="1" x14ac:dyDescent="0.6">
      <c r="B11" s="642" t="s">
        <v>10</v>
      </c>
      <c r="C11" s="642"/>
      <c r="D11" s="642"/>
      <c r="E11" s="642"/>
      <c r="F11" s="642"/>
      <c r="G11" s="642"/>
      <c r="H11" s="642"/>
      <c r="I11" s="644">
        <v>756150</v>
      </c>
      <c r="J11" s="644"/>
      <c r="K11" s="644"/>
      <c r="L11" s="644"/>
      <c r="M11" s="644"/>
      <c r="N11" s="644"/>
      <c r="O11" s="644"/>
      <c r="P11" s="644"/>
      <c r="Q11" s="634" t="s">
        <v>468</v>
      </c>
      <c r="R11" s="635"/>
      <c r="S11" s="635"/>
      <c r="T11" s="635"/>
      <c r="U11" s="635"/>
      <c r="V11" s="635"/>
      <c r="W11" s="635"/>
      <c r="X11" s="635"/>
      <c r="Y11" s="635"/>
      <c r="Z11" s="635"/>
      <c r="AA11" s="636"/>
      <c r="AB11" s="617"/>
      <c r="AC11" s="617"/>
      <c r="AD11" s="617"/>
      <c r="AE11" s="617"/>
      <c r="AF11" s="617"/>
      <c r="AG11" s="617"/>
      <c r="AH11" s="617"/>
      <c r="AI11" s="617"/>
    </row>
    <row r="12" spans="1:35" ht="15" customHeight="1" x14ac:dyDescent="0.55000000000000004">
      <c r="B12" s="618" t="s">
        <v>69</v>
      </c>
      <c r="C12" s="618"/>
      <c r="D12" s="618"/>
      <c r="E12" s="618"/>
      <c r="F12" s="618"/>
      <c r="G12" s="618"/>
      <c r="H12" s="618"/>
      <c r="I12" s="645">
        <f>SUM(I8:P11)</f>
        <v>14576150</v>
      </c>
      <c r="J12" s="645"/>
      <c r="K12" s="645"/>
      <c r="L12" s="645"/>
      <c r="M12" s="645"/>
      <c r="N12" s="645"/>
      <c r="O12" s="645"/>
      <c r="P12" s="645"/>
      <c r="Q12" s="614"/>
      <c r="R12" s="615"/>
      <c r="S12" s="615"/>
      <c r="T12" s="615"/>
      <c r="U12" s="615"/>
      <c r="V12" s="615"/>
      <c r="W12" s="615"/>
      <c r="X12" s="615"/>
      <c r="Y12" s="615"/>
      <c r="Z12" s="615"/>
      <c r="AA12" s="616"/>
      <c r="AB12" s="618"/>
      <c r="AC12" s="618"/>
      <c r="AD12" s="618"/>
      <c r="AE12" s="618"/>
      <c r="AF12" s="618"/>
      <c r="AG12" s="618"/>
      <c r="AH12" s="618"/>
      <c r="AI12" s="618"/>
    </row>
    <row r="14" spans="1:35" ht="15" customHeight="1" x14ac:dyDescent="0.55000000000000004">
      <c r="A14" s="123" t="s">
        <v>73</v>
      </c>
      <c r="AI14" s="135" t="s">
        <v>72</v>
      </c>
    </row>
    <row r="15" spans="1:35" ht="15" customHeight="1" x14ac:dyDescent="0.55000000000000004">
      <c r="B15" s="332"/>
      <c r="C15" s="332"/>
      <c r="D15" s="332"/>
      <c r="E15" s="332"/>
      <c r="F15" s="332"/>
      <c r="G15" s="332"/>
      <c r="H15" s="332"/>
      <c r="I15" s="637" t="s">
        <v>125</v>
      </c>
      <c r="J15" s="637"/>
      <c r="K15" s="637"/>
      <c r="L15" s="637"/>
      <c r="M15" s="637"/>
      <c r="N15" s="637"/>
      <c r="O15" s="637"/>
      <c r="P15" s="637"/>
      <c r="Q15" s="638" t="s">
        <v>70</v>
      </c>
      <c r="R15" s="639"/>
      <c r="S15" s="639"/>
      <c r="T15" s="639"/>
      <c r="U15" s="639"/>
      <c r="V15" s="639"/>
      <c r="W15" s="639"/>
      <c r="X15" s="639"/>
      <c r="Y15" s="639"/>
      <c r="Z15" s="639"/>
      <c r="AA15" s="640"/>
      <c r="AB15" s="332" t="s">
        <v>71</v>
      </c>
      <c r="AC15" s="332"/>
      <c r="AD15" s="332"/>
      <c r="AE15" s="332"/>
      <c r="AF15" s="332"/>
      <c r="AG15" s="332"/>
      <c r="AH15" s="332"/>
      <c r="AI15" s="332"/>
    </row>
    <row r="16" spans="1:35" ht="15" customHeight="1" x14ac:dyDescent="0.55000000000000004">
      <c r="B16" s="619" t="s">
        <v>90</v>
      </c>
      <c r="C16" s="620"/>
      <c r="D16" s="620"/>
      <c r="E16" s="620"/>
      <c r="F16" s="620"/>
      <c r="G16" s="620"/>
      <c r="H16" s="621"/>
      <c r="I16" s="622">
        <v>3625500</v>
      </c>
      <c r="J16" s="622"/>
      <c r="K16" s="622"/>
      <c r="L16" s="622"/>
      <c r="M16" s="622"/>
      <c r="N16" s="622"/>
      <c r="O16" s="622"/>
      <c r="P16" s="622"/>
      <c r="Q16" s="624" t="s">
        <v>488</v>
      </c>
      <c r="R16" s="625"/>
      <c r="S16" s="625"/>
      <c r="T16" s="625"/>
      <c r="U16" s="625"/>
      <c r="V16" s="625"/>
      <c r="W16" s="625"/>
      <c r="X16" s="625"/>
      <c r="Y16" s="625"/>
      <c r="Z16" s="625"/>
      <c r="AA16" s="626"/>
      <c r="AB16" s="613"/>
      <c r="AC16" s="613"/>
      <c r="AD16" s="613"/>
      <c r="AE16" s="613"/>
      <c r="AF16" s="613"/>
      <c r="AG16" s="613"/>
      <c r="AH16" s="613"/>
      <c r="AI16" s="613"/>
    </row>
    <row r="17" spans="2:45" ht="15" customHeight="1" x14ac:dyDescent="0.55000000000000004">
      <c r="B17" s="619" t="s">
        <v>91</v>
      </c>
      <c r="C17" s="620"/>
      <c r="D17" s="620"/>
      <c r="E17" s="620"/>
      <c r="F17" s="620"/>
      <c r="G17" s="620"/>
      <c r="H17" s="621"/>
      <c r="I17" s="622">
        <v>227100</v>
      </c>
      <c r="J17" s="622"/>
      <c r="K17" s="622"/>
      <c r="L17" s="622"/>
      <c r="M17" s="622"/>
      <c r="N17" s="622"/>
      <c r="O17" s="622"/>
      <c r="P17" s="622"/>
      <c r="Q17" s="624" t="s">
        <v>489</v>
      </c>
      <c r="R17" s="625"/>
      <c r="S17" s="625"/>
      <c r="T17" s="625"/>
      <c r="U17" s="625"/>
      <c r="V17" s="625"/>
      <c r="W17" s="625"/>
      <c r="X17" s="625"/>
      <c r="Y17" s="625"/>
      <c r="Z17" s="625"/>
      <c r="AA17" s="626"/>
      <c r="AB17" s="613"/>
      <c r="AC17" s="613"/>
      <c r="AD17" s="613"/>
      <c r="AE17" s="613"/>
      <c r="AF17" s="613"/>
      <c r="AG17" s="613"/>
      <c r="AH17" s="613"/>
      <c r="AI17" s="613"/>
    </row>
    <row r="18" spans="2:45" ht="15" customHeight="1" x14ac:dyDescent="0.55000000000000004">
      <c r="B18" s="619" t="s">
        <v>92</v>
      </c>
      <c r="C18" s="620"/>
      <c r="D18" s="620"/>
      <c r="E18" s="620"/>
      <c r="F18" s="620"/>
      <c r="G18" s="620"/>
      <c r="H18" s="621"/>
      <c r="I18" s="622">
        <v>400000</v>
      </c>
      <c r="J18" s="622"/>
      <c r="K18" s="622"/>
      <c r="L18" s="622"/>
      <c r="M18" s="622"/>
      <c r="N18" s="622"/>
      <c r="O18" s="622"/>
      <c r="P18" s="622"/>
      <c r="Q18" s="624" t="s">
        <v>490</v>
      </c>
      <c r="R18" s="625"/>
      <c r="S18" s="625"/>
      <c r="T18" s="625"/>
      <c r="U18" s="625"/>
      <c r="V18" s="625"/>
      <c r="W18" s="625"/>
      <c r="X18" s="625"/>
      <c r="Y18" s="625"/>
      <c r="Z18" s="625"/>
      <c r="AA18" s="626"/>
      <c r="AB18" s="613"/>
      <c r="AC18" s="613"/>
      <c r="AD18" s="613"/>
      <c r="AE18" s="613"/>
      <c r="AF18" s="613"/>
      <c r="AG18" s="613"/>
      <c r="AH18" s="613"/>
      <c r="AI18" s="613"/>
    </row>
    <row r="19" spans="2:45" ht="15" customHeight="1" x14ac:dyDescent="0.55000000000000004">
      <c r="B19" s="619" t="s">
        <v>93</v>
      </c>
      <c r="C19" s="620"/>
      <c r="D19" s="620"/>
      <c r="E19" s="620"/>
      <c r="F19" s="620"/>
      <c r="G19" s="620"/>
      <c r="H19" s="621"/>
      <c r="I19" s="622">
        <v>326400</v>
      </c>
      <c r="J19" s="622"/>
      <c r="K19" s="622"/>
      <c r="L19" s="622"/>
      <c r="M19" s="622"/>
      <c r="N19" s="622"/>
      <c r="O19" s="622"/>
      <c r="P19" s="622"/>
      <c r="Q19" s="624" t="s">
        <v>491</v>
      </c>
      <c r="R19" s="625"/>
      <c r="S19" s="625"/>
      <c r="T19" s="625"/>
      <c r="U19" s="625"/>
      <c r="V19" s="625"/>
      <c r="W19" s="625"/>
      <c r="X19" s="625"/>
      <c r="Y19" s="625"/>
      <c r="Z19" s="625"/>
      <c r="AA19" s="626"/>
      <c r="AB19" s="613"/>
      <c r="AC19" s="613"/>
      <c r="AD19" s="613"/>
      <c r="AE19" s="613"/>
      <c r="AF19" s="613"/>
      <c r="AG19" s="613"/>
      <c r="AH19" s="613"/>
      <c r="AI19" s="613"/>
    </row>
    <row r="20" spans="2:45" ht="15" customHeight="1" x14ac:dyDescent="0.55000000000000004">
      <c r="B20" s="619" t="s">
        <v>94</v>
      </c>
      <c r="C20" s="620"/>
      <c r="D20" s="620"/>
      <c r="E20" s="620"/>
      <c r="F20" s="620"/>
      <c r="G20" s="620"/>
      <c r="H20" s="621"/>
      <c r="I20" s="622">
        <v>240000</v>
      </c>
      <c r="J20" s="622"/>
      <c r="K20" s="622"/>
      <c r="L20" s="622"/>
      <c r="M20" s="622"/>
      <c r="N20" s="622"/>
      <c r="O20" s="622"/>
      <c r="P20" s="622"/>
      <c r="Q20" s="624" t="s">
        <v>492</v>
      </c>
      <c r="R20" s="625"/>
      <c r="S20" s="625"/>
      <c r="T20" s="625"/>
      <c r="U20" s="625"/>
      <c r="V20" s="625"/>
      <c r="W20" s="625"/>
      <c r="X20" s="625"/>
      <c r="Y20" s="625"/>
      <c r="Z20" s="625"/>
      <c r="AA20" s="626"/>
      <c r="AB20" s="613"/>
      <c r="AC20" s="613"/>
      <c r="AD20" s="613"/>
      <c r="AE20" s="613"/>
      <c r="AF20" s="613"/>
      <c r="AG20" s="613"/>
      <c r="AH20" s="613"/>
      <c r="AI20" s="613"/>
    </row>
    <row r="21" spans="2:45" ht="15" customHeight="1" x14ac:dyDescent="0.55000000000000004">
      <c r="B21" s="619" t="s">
        <v>95</v>
      </c>
      <c r="C21" s="620"/>
      <c r="D21" s="620"/>
      <c r="E21" s="620"/>
      <c r="F21" s="620"/>
      <c r="G21" s="620"/>
      <c r="H21" s="621"/>
      <c r="I21" s="622">
        <v>7510500</v>
      </c>
      <c r="J21" s="622"/>
      <c r="K21" s="622"/>
      <c r="L21" s="622"/>
      <c r="M21" s="622"/>
      <c r="N21" s="622"/>
      <c r="O21" s="622"/>
      <c r="P21" s="622"/>
      <c r="Q21" s="624" t="s">
        <v>493</v>
      </c>
      <c r="R21" s="625"/>
      <c r="S21" s="625"/>
      <c r="T21" s="625"/>
      <c r="U21" s="625"/>
      <c r="V21" s="625"/>
      <c r="W21" s="625"/>
      <c r="X21" s="625"/>
      <c r="Y21" s="625"/>
      <c r="Z21" s="625"/>
      <c r="AA21" s="626"/>
      <c r="AB21" s="613"/>
      <c r="AC21" s="613"/>
      <c r="AD21" s="613"/>
      <c r="AE21" s="613"/>
      <c r="AF21" s="613"/>
      <c r="AG21" s="613"/>
      <c r="AH21" s="613"/>
      <c r="AI21" s="613"/>
    </row>
    <row r="22" spans="2:45" ht="15" customHeight="1" x14ac:dyDescent="0.55000000000000004">
      <c r="B22" s="619" t="s">
        <v>96</v>
      </c>
      <c r="C22" s="620"/>
      <c r="D22" s="620"/>
      <c r="E22" s="620"/>
      <c r="F22" s="620"/>
      <c r="G22" s="620"/>
      <c r="H22" s="621"/>
      <c r="I22" s="622">
        <v>89000</v>
      </c>
      <c r="J22" s="622"/>
      <c r="K22" s="622"/>
      <c r="L22" s="622"/>
      <c r="M22" s="622"/>
      <c r="N22" s="622"/>
      <c r="O22" s="622"/>
      <c r="P22" s="622"/>
      <c r="Q22" s="624" t="s">
        <v>494</v>
      </c>
      <c r="R22" s="625"/>
      <c r="S22" s="625"/>
      <c r="T22" s="625"/>
      <c r="U22" s="625"/>
      <c r="V22" s="625"/>
      <c r="W22" s="625"/>
      <c r="X22" s="625"/>
      <c r="Y22" s="625"/>
      <c r="Z22" s="625"/>
      <c r="AA22" s="626"/>
      <c r="AB22" s="613"/>
      <c r="AC22" s="613"/>
      <c r="AD22" s="613"/>
      <c r="AE22" s="613"/>
      <c r="AF22" s="613"/>
      <c r="AG22" s="613"/>
      <c r="AH22" s="613"/>
      <c r="AI22" s="613"/>
    </row>
    <row r="23" spans="2:45" ht="15" customHeight="1" x14ac:dyDescent="0.55000000000000004">
      <c r="B23" s="619" t="s">
        <v>97</v>
      </c>
      <c r="C23" s="620"/>
      <c r="D23" s="620"/>
      <c r="E23" s="620"/>
      <c r="F23" s="620"/>
      <c r="G23" s="620"/>
      <c r="H23" s="621"/>
      <c r="I23" s="622">
        <v>425000</v>
      </c>
      <c r="J23" s="622"/>
      <c r="K23" s="622"/>
      <c r="L23" s="622"/>
      <c r="M23" s="622"/>
      <c r="N23" s="622"/>
      <c r="O23" s="622"/>
      <c r="P23" s="622"/>
      <c r="Q23" s="624" t="s">
        <v>495</v>
      </c>
      <c r="R23" s="625"/>
      <c r="S23" s="625"/>
      <c r="T23" s="625"/>
      <c r="U23" s="625"/>
      <c r="V23" s="625"/>
      <c r="W23" s="625"/>
      <c r="X23" s="625"/>
      <c r="Y23" s="625"/>
      <c r="Z23" s="625"/>
      <c r="AA23" s="626"/>
      <c r="AB23" s="613"/>
      <c r="AC23" s="613"/>
      <c r="AD23" s="613"/>
      <c r="AE23" s="613"/>
      <c r="AF23" s="613"/>
      <c r="AG23" s="613"/>
      <c r="AH23" s="613"/>
      <c r="AI23" s="613"/>
    </row>
    <row r="24" spans="2:45" ht="15" customHeight="1" x14ac:dyDescent="0.55000000000000004">
      <c r="B24" s="619" t="s">
        <v>156</v>
      </c>
      <c r="C24" s="620"/>
      <c r="D24" s="620"/>
      <c r="E24" s="620"/>
      <c r="F24" s="620"/>
      <c r="G24" s="620"/>
      <c r="H24" s="621"/>
      <c r="I24" s="622">
        <v>1723450</v>
      </c>
      <c r="J24" s="622"/>
      <c r="K24" s="622"/>
      <c r="L24" s="622"/>
      <c r="M24" s="622"/>
      <c r="N24" s="622"/>
      <c r="O24" s="622"/>
      <c r="P24" s="622"/>
      <c r="Q24" s="624" t="s">
        <v>496</v>
      </c>
      <c r="R24" s="625"/>
      <c r="S24" s="625"/>
      <c r="T24" s="625"/>
      <c r="U24" s="625"/>
      <c r="V24" s="625"/>
      <c r="W24" s="625"/>
      <c r="X24" s="625"/>
      <c r="Y24" s="625"/>
      <c r="Z24" s="625"/>
      <c r="AA24" s="626"/>
      <c r="AB24" s="613"/>
      <c r="AC24" s="613"/>
      <c r="AD24" s="613"/>
      <c r="AE24" s="613"/>
      <c r="AF24" s="613"/>
      <c r="AG24" s="613"/>
      <c r="AH24" s="613"/>
      <c r="AI24" s="613"/>
    </row>
    <row r="25" spans="2:45" ht="15" customHeight="1" x14ac:dyDescent="0.55000000000000004">
      <c r="B25" s="619" t="s">
        <v>98</v>
      </c>
      <c r="C25" s="620"/>
      <c r="D25" s="620"/>
      <c r="E25" s="620"/>
      <c r="F25" s="620"/>
      <c r="G25" s="620"/>
      <c r="H25" s="621"/>
      <c r="I25" s="622">
        <v>9200</v>
      </c>
      <c r="J25" s="622"/>
      <c r="K25" s="622"/>
      <c r="L25" s="622"/>
      <c r="M25" s="622"/>
      <c r="N25" s="622"/>
      <c r="O25" s="622"/>
      <c r="P25" s="622"/>
      <c r="Q25" s="624"/>
      <c r="R25" s="625"/>
      <c r="S25" s="625"/>
      <c r="T25" s="625"/>
      <c r="U25" s="625"/>
      <c r="V25" s="625"/>
      <c r="W25" s="625"/>
      <c r="X25" s="625"/>
      <c r="Y25" s="625"/>
      <c r="Z25" s="625"/>
      <c r="AA25" s="626"/>
      <c r="AB25" s="613"/>
      <c r="AC25" s="613"/>
      <c r="AD25" s="613"/>
      <c r="AE25" s="613"/>
      <c r="AF25" s="613"/>
      <c r="AG25" s="613"/>
      <c r="AH25" s="613"/>
      <c r="AI25" s="613"/>
    </row>
    <row r="26" spans="2:45" ht="15" customHeight="1" thickBot="1" x14ac:dyDescent="0.6">
      <c r="B26" s="631" t="s">
        <v>68</v>
      </c>
      <c r="C26" s="632"/>
      <c r="D26" s="632"/>
      <c r="E26" s="632"/>
      <c r="F26" s="632"/>
      <c r="G26" s="632"/>
      <c r="H26" s="633"/>
      <c r="I26" s="623">
        <v>0</v>
      </c>
      <c r="J26" s="623"/>
      <c r="K26" s="623"/>
      <c r="L26" s="623"/>
      <c r="M26" s="623"/>
      <c r="N26" s="623"/>
      <c r="O26" s="623"/>
      <c r="P26" s="623"/>
      <c r="Q26" s="627"/>
      <c r="R26" s="628"/>
      <c r="S26" s="628"/>
      <c r="T26" s="628"/>
      <c r="U26" s="628"/>
      <c r="V26" s="628"/>
      <c r="W26" s="628"/>
      <c r="X26" s="628"/>
      <c r="Y26" s="628"/>
      <c r="Z26" s="628"/>
      <c r="AA26" s="629"/>
      <c r="AB26" s="617"/>
      <c r="AC26" s="617"/>
      <c r="AD26" s="617"/>
      <c r="AE26" s="617"/>
      <c r="AF26" s="617"/>
      <c r="AG26" s="617"/>
      <c r="AH26" s="617"/>
      <c r="AI26" s="617"/>
    </row>
    <row r="27" spans="2:45" ht="15" customHeight="1" x14ac:dyDescent="0.55000000000000004">
      <c r="B27" s="618" t="s">
        <v>69</v>
      </c>
      <c r="C27" s="618"/>
      <c r="D27" s="618"/>
      <c r="E27" s="618"/>
      <c r="F27" s="618"/>
      <c r="G27" s="618"/>
      <c r="H27" s="618"/>
      <c r="I27" s="630">
        <f>SUM(I16:P26)</f>
        <v>14576150</v>
      </c>
      <c r="J27" s="630"/>
      <c r="K27" s="630"/>
      <c r="L27" s="630"/>
      <c r="M27" s="630"/>
      <c r="N27" s="630"/>
      <c r="O27" s="630"/>
      <c r="P27" s="630"/>
      <c r="Q27" s="647"/>
      <c r="R27" s="648"/>
      <c r="S27" s="648"/>
      <c r="T27" s="648"/>
      <c r="U27" s="648"/>
      <c r="V27" s="648"/>
      <c r="W27" s="648"/>
      <c r="X27" s="648"/>
      <c r="Y27" s="648"/>
      <c r="Z27" s="648"/>
      <c r="AA27" s="649"/>
      <c r="AB27" s="618"/>
      <c r="AC27" s="618"/>
      <c r="AD27" s="618"/>
      <c r="AE27" s="618"/>
      <c r="AF27" s="618"/>
      <c r="AG27" s="618"/>
      <c r="AH27" s="618"/>
      <c r="AI27" s="618"/>
    </row>
    <row r="28" spans="2:45" ht="15" customHeight="1" x14ac:dyDescent="0.55000000000000004">
      <c r="C28" s="136"/>
      <c r="D28" s="137"/>
      <c r="E28" s="122"/>
      <c r="F28" s="122"/>
      <c r="G28" s="122"/>
      <c r="I28" s="123"/>
      <c r="J28" s="123"/>
      <c r="K28" s="123"/>
      <c r="L28" s="123"/>
      <c r="M28" s="123"/>
      <c r="N28" s="123"/>
      <c r="O28" s="136"/>
      <c r="P28" s="136"/>
      <c r="Q28" s="136"/>
      <c r="R28" s="136"/>
      <c r="S28" s="136"/>
      <c r="T28" s="136"/>
      <c r="U28" s="136"/>
      <c r="V28" s="136"/>
      <c r="W28" s="136"/>
      <c r="X28" s="136"/>
      <c r="Y28" s="136"/>
      <c r="Z28" s="136"/>
      <c r="AA28" s="136"/>
      <c r="AS28" s="42"/>
    </row>
    <row r="29" spans="2:45" ht="15" customHeight="1" x14ac:dyDescent="0.55000000000000004">
      <c r="C29" s="123" t="s">
        <v>202</v>
      </c>
    </row>
    <row r="30" spans="2:45" ht="15" customHeight="1" x14ac:dyDescent="0.55000000000000004">
      <c r="C30" s="123" t="s">
        <v>190</v>
      </c>
    </row>
    <row r="31" spans="2:45" ht="15" customHeight="1" x14ac:dyDescent="0.55000000000000004">
      <c r="C31" s="123" t="s">
        <v>198</v>
      </c>
    </row>
    <row r="32" spans="2:45" ht="15" customHeight="1" x14ac:dyDescent="0.55000000000000004">
      <c r="C32" s="123" t="s">
        <v>198</v>
      </c>
      <c r="D32" s="137"/>
      <c r="E32" s="130" t="s">
        <v>173</v>
      </c>
      <c r="F32" s="130"/>
      <c r="G32" s="130"/>
      <c r="H32" s="129"/>
      <c r="I32" s="123"/>
      <c r="J32" s="123"/>
      <c r="K32" s="129"/>
      <c r="L32" s="123"/>
      <c r="M32" s="123"/>
      <c r="N32" s="123"/>
      <c r="O32" s="136"/>
      <c r="P32" s="138" t="s">
        <v>155</v>
      </c>
      <c r="Q32" s="138"/>
      <c r="R32" s="138"/>
      <c r="S32" s="136"/>
      <c r="T32" s="136"/>
      <c r="U32" s="136"/>
      <c r="V32" s="136"/>
      <c r="W32" s="136"/>
      <c r="X32" s="136"/>
      <c r="Y32" s="136"/>
      <c r="Z32" s="136"/>
      <c r="AA32" s="136"/>
      <c r="AS32" s="42"/>
    </row>
  </sheetData>
  <sheetProtection algorithmName="SHA-512" hashValue="QpTRVxwIjVTtJf8/P3imgN5x7YR0vngIIthjqYevGw82SpXrXpqS3Rew1zZ4jyGGnVrH/2lkSFKD6JxhSKUAfg==" saltValue="vWwV4MRrwJXmkHHZPzvbew==" spinCount="100000" sheet="1" objects="1" scenarios="1"/>
  <mergeCells count="81">
    <mergeCell ref="Q27:AA27"/>
    <mergeCell ref="Q16:AA16"/>
    <mergeCell ref="Q17:AA17"/>
    <mergeCell ref="Q18:AA18"/>
    <mergeCell ref="Q19:AA19"/>
    <mergeCell ref="Q20:AA20"/>
    <mergeCell ref="I7:P7"/>
    <mergeCell ref="AB7:AI7"/>
    <mergeCell ref="I8:P8"/>
    <mergeCell ref="B8:H8"/>
    <mergeCell ref="B9:H9"/>
    <mergeCell ref="Q9:AA9"/>
    <mergeCell ref="B10:H10"/>
    <mergeCell ref="B11:H11"/>
    <mergeCell ref="B12:H12"/>
    <mergeCell ref="I9:P9"/>
    <mergeCell ref="I10:P10"/>
    <mergeCell ref="I11:P11"/>
    <mergeCell ref="I12:P12"/>
    <mergeCell ref="Q11:AA11"/>
    <mergeCell ref="B15:H15"/>
    <mergeCell ref="I15:P15"/>
    <mergeCell ref="AB15:AI15"/>
    <mergeCell ref="Q15:AA15"/>
    <mergeCell ref="B16:H16"/>
    <mergeCell ref="I16:P16"/>
    <mergeCell ref="AB16:AI16"/>
    <mergeCell ref="B27:H27"/>
    <mergeCell ref="I27:P27"/>
    <mergeCell ref="AB27:AI27"/>
    <mergeCell ref="B20:H20"/>
    <mergeCell ref="B21:H21"/>
    <mergeCell ref="I24:P24"/>
    <mergeCell ref="AB24:AI24"/>
    <mergeCell ref="I25:P25"/>
    <mergeCell ref="AB25:AI25"/>
    <mergeCell ref="B22:H22"/>
    <mergeCell ref="B23:H23"/>
    <mergeCell ref="B26:H26"/>
    <mergeCell ref="I17:P17"/>
    <mergeCell ref="AB26:AI26"/>
    <mergeCell ref="B19:H19"/>
    <mergeCell ref="I26:P26"/>
    <mergeCell ref="I23:P23"/>
    <mergeCell ref="Q21:AA21"/>
    <mergeCell ref="Q22:AA22"/>
    <mergeCell ref="Q23:AA23"/>
    <mergeCell ref="Q24:AA24"/>
    <mergeCell ref="Q25:AA25"/>
    <mergeCell ref="Q26:AA26"/>
    <mergeCell ref="B25:H25"/>
    <mergeCell ref="B17:H17"/>
    <mergeCell ref="B18:H18"/>
    <mergeCell ref="I21:P21"/>
    <mergeCell ref="AB21:AI21"/>
    <mergeCell ref="B24:H24"/>
    <mergeCell ref="AB19:AI19"/>
    <mergeCell ref="I20:P20"/>
    <mergeCell ref="AB20:AI20"/>
    <mergeCell ref="I22:P22"/>
    <mergeCell ref="AB22:AI22"/>
    <mergeCell ref="AB17:AI17"/>
    <mergeCell ref="I18:P18"/>
    <mergeCell ref="AB18:AI18"/>
    <mergeCell ref="I19:P19"/>
    <mergeCell ref="Q10:AA10"/>
    <mergeCell ref="AB23:AI23"/>
    <mergeCell ref="Q12:AA12"/>
    <mergeCell ref="U1:AI1"/>
    <mergeCell ref="U2:AI2"/>
    <mergeCell ref="Q1:T1"/>
    <mergeCell ref="Q2:T2"/>
    <mergeCell ref="A5:AI5"/>
    <mergeCell ref="AB8:AI8"/>
    <mergeCell ref="AB9:AI9"/>
    <mergeCell ref="AB10:AI10"/>
    <mergeCell ref="AB11:AI11"/>
    <mergeCell ref="AB12:AI12"/>
    <mergeCell ref="B7:H7"/>
    <mergeCell ref="Q7:AA7"/>
    <mergeCell ref="Q8:AA8"/>
  </mergeCells>
  <phoneticPr fontId="1"/>
  <pageMargins left="0.7" right="0.7" top="0.75" bottom="0.75" header="0.3" footer="0.3"/>
  <pageSetup paperSize="9"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Q27"/>
  <sheetViews>
    <sheetView zoomScale="85" zoomScaleNormal="85" workbookViewId="0">
      <selection activeCell="A20" sqref="A20"/>
    </sheetView>
  </sheetViews>
  <sheetFormatPr defaultColWidth="2.5" defaultRowHeight="15" customHeight="1" x14ac:dyDescent="0.55000000000000004"/>
  <cols>
    <col min="1" max="7" width="2.5" style="123"/>
    <col min="8" max="8" width="0.6640625" style="123" customWidth="1"/>
    <col min="9" max="20" width="2.5" style="123"/>
    <col min="21" max="23" width="2.6640625" style="123" bestFit="1" customWidth="1"/>
    <col min="24" max="24" width="2.5" style="123"/>
    <col min="25" max="28" width="2.6640625" style="123" bestFit="1" customWidth="1"/>
    <col min="29" max="16384" width="2.5" style="123"/>
  </cols>
  <sheetData>
    <row r="1" spans="1:43" s="42" customFormat="1" ht="15.75" customHeight="1" x14ac:dyDescent="0.55000000000000004">
      <c r="A1" s="124" t="s">
        <v>337</v>
      </c>
      <c r="N1" s="566" t="s">
        <v>100</v>
      </c>
      <c r="O1" s="566"/>
      <c r="P1" s="566"/>
      <c r="Q1" s="566"/>
      <c r="R1" s="567" t="str">
        <f>報告書５!H16</f>
        <v>第８回○○国際シンポジウム</v>
      </c>
      <c r="S1" s="567"/>
      <c r="T1" s="567"/>
      <c r="U1" s="567"/>
      <c r="V1" s="567"/>
      <c r="W1" s="567"/>
      <c r="X1" s="567"/>
      <c r="Y1" s="567"/>
      <c r="Z1" s="567"/>
      <c r="AA1" s="567"/>
      <c r="AB1" s="567"/>
      <c r="AC1" s="567"/>
      <c r="AD1" s="567"/>
      <c r="AE1" s="567"/>
      <c r="AF1" s="567"/>
    </row>
    <row r="2" spans="1:43" s="42" customFormat="1" ht="15.75" customHeight="1" x14ac:dyDescent="0.55000000000000004">
      <c r="N2" s="566" t="s">
        <v>5</v>
      </c>
      <c r="O2" s="566"/>
      <c r="P2" s="566"/>
      <c r="Q2" s="566"/>
      <c r="R2" s="567" t="str">
        <f>報告書５!M17</f>
        <v>一般財団法人日本○○センター</v>
      </c>
      <c r="S2" s="567"/>
      <c r="T2" s="567"/>
      <c r="U2" s="567"/>
      <c r="V2" s="567"/>
      <c r="W2" s="567"/>
      <c r="X2" s="567"/>
      <c r="Y2" s="567"/>
      <c r="Z2" s="567"/>
      <c r="AA2" s="567"/>
      <c r="AB2" s="567"/>
      <c r="AC2" s="567"/>
      <c r="AD2" s="567"/>
      <c r="AE2" s="567"/>
      <c r="AF2" s="567"/>
    </row>
    <row r="3" spans="1:43" s="42" customFormat="1" ht="15.75" customHeight="1" x14ac:dyDescent="0.55000000000000004">
      <c r="N3" s="133"/>
      <c r="O3" s="133"/>
      <c r="P3" s="133"/>
      <c r="Q3" s="133"/>
      <c r="R3" s="134"/>
      <c r="S3" s="134"/>
      <c r="T3" s="134"/>
      <c r="U3" s="134"/>
      <c r="V3" s="134"/>
      <c r="W3" s="134"/>
      <c r="X3" s="134"/>
      <c r="Y3" s="134"/>
      <c r="Z3" s="134"/>
      <c r="AA3" s="134"/>
      <c r="AB3" s="134"/>
      <c r="AC3" s="134"/>
      <c r="AD3" s="134"/>
      <c r="AE3" s="134"/>
      <c r="AF3" s="134"/>
    </row>
    <row r="4" spans="1:43" s="42" customFormat="1" ht="29.5" customHeight="1" x14ac:dyDescent="0.55000000000000004">
      <c r="N4" s="133"/>
      <c r="O4" s="133"/>
      <c r="P4" s="133"/>
      <c r="Q4" s="133"/>
      <c r="R4" s="134"/>
      <c r="S4" s="134"/>
      <c r="T4" s="134"/>
      <c r="U4" s="134"/>
      <c r="V4" s="134"/>
      <c r="W4" s="134"/>
      <c r="X4" s="134"/>
      <c r="Y4" s="134"/>
      <c r="Z4" s="134"/>
      <c r="AA4" s="134"/>
      <c r="AB4" s="134"/>
      <c r="AC4" s="134"/>
      <c r="AD4" s="134"/>
      <c r="AE4" s="134"/>
      <c r="AF4" s="134"/>
    </row>
    <row r="5" spans="1:43" s="42" customFormat="1" ht="39.5" customHeight="1" x14ac:dyDescent="0.55000000000000004">
      <c r="A5" s="658" t="s">
        <v>201</v>
      </c>
      <c r="B5" s="658"/>
      <c r="C5" s="658"/>
      <c r="D5" s="658"/>
      <c r="E5" s="658"/>
      <c r="F5" s="658"/>
      <c r="G5" s="658"/>
      <c r="H5" s="658"/>
      <c r="I5" s="658"/>
      <c r="J5" s="658"/>
      <c r="K5" s="658"/>
      <c r="L5" s="658"/>
      <c r="M5" s="658"/>
      <c r="N5" s="658"/>
      <c r="O5" s="658"/>
      <c r="P5" s="658"/>
      <c r="Q5" s="658"/>
      <c r="R5" s="658"/>
      <c r="S5" s="658"/>
      <c r="T5" s="658"/>
      <c r="U5" s="658"/>
      <c r="V5" s="658"/>
      <c r="W5" s="658"/>
      <c r="X5" s="658"/>
      <c r="Y5" s="658"/>
      <c r="Z5" s="658"/>
      <c r="AA5" s="658"/>
      <c r="AB5" s="658"/>
      <c r="AC5" s="658"/>
      <c r="AD5" s="658"/>
      <c r="AE5" s="658"/>
      <c r="AF5" s="658"/>
    </row>
    <row r="6" spans="1:43" s="42" customFormat="1" ht="15.5" customHeight="1" x14ac:dyDescent="0.55000000000000004">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row>
    <row r="7" spans="1:43" s="42" customFormat="1" ht="3.5" customHeight="1" x14ac:dyDescent="0.55000000000000004">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row>
    <row r="8" spans="1:43" ht="15" customHeight="1" x14ac:dyDescent="0.55000000000000004">
      <c r="A8" s="42" t="s">
        <v>196</v>
      </c>
    </row>
    <row r="10" spans="1:43" ht="5.5" customHeight="1" x14ac:dyDescent="0.55000000000000004"/>
    <row r="11" spans="1:43" ht="15" hidden="1" customHeight="1" x14ac:dyDescent="0.55000000000000004"/>
    <row r="12" spans="1:43" ht="12.5" x14ac:dyDescent="0.55000000000000004">
      <c r="C12" s="123" t="s">
        <v>114</v>
      </c>
    </row>
    <row r="13" spans="1:43" ht="15" customHeight="1" x14ac:dyDescent="0.55000000000000004">
      <c r="C13" s="139" t="s">
        <v>216</v>
      </c>
      <c r="D13" s="140"/>
      <c r="E13" s="140"/>
      <c r="F13" s="140"/>
      <c r="G13" s="140"/>
      <c r="H13" s="140"/>
      <c r="I13" s="140"/>
      <c r="J13" s="140"/>
      <c r="K13" s="140"/>
      <c r="L13" s="141"/>
      <c r="M13" s="650">
        <v>1198</v>
      </c>
      <c r="N13" s="651"/>
      <c r="O13" s="651"/>
      <c r="P13" s="652"/>
      <c r="Q13" s="638" t="s">
        <v>113</v>
      </c>
      <c r="R13" s="640"/>
    </row>
    <row r="14" spans="1:43" ht="15" customHeight="1" thickBot="1" x14ac:dyDescent="0.6">
      <c r="C14" s="142" t="s">
        <v>192</v>
      </c>
      <c r="D14" s="143"/>
      <c r="E14" s="143"/>
      <c r="F14" s="143"/>
      <c r="G14" s="143"/>
      <c r="H14" s="143"/>
      <c r="I14" s="143"/>
      <c r="J14" s="143"/>
      <c r="K14" s="143"/>
      <c r="L14" s="144"/>
      <c r="M14" s="650">
        <v>913</v>
      </c>
      <c r="N14" s="651"/>
      <c r="O14" s="651"/>
      <c r="P14" s="652"/>
      <c r="Q14" s="638" t="s">
        <v>113</v>
      </c>
      <c r="R14" s="640"/>
    </row>
    <row r="15" spans="1:43" ht="15" customHeight="1" thickBot="1" x14ac:dyDescent="0.6">
      <c r="C15" s="145" t="s">
        <v>69</v>
      </c>
      <c r="D15" s="146"/>
      <c r="E15" s="146"/>
      <c r="F15" s="146"/>
      <c r="G15" s="146"/>
      <c r="H15" s="146"/>
      <c r="I15" s="146"/>
      <c r="J15" s="146"/>
      <c r="K15" s="146"/>
      <c r="L15" s="147"/>
      <c r="M15" s="659">
        <f>SUM(M13:P14)</f>
        <v>2111</v>
      </c>
      <c r="N15" s="660"/>
      <c r="O15" s="660"/>
      <c r="P15" s="661"/>
      <c r="Q15" s="638" t="s">
        <v>113</v>
      </c>
      <c r="R15" s="640"/>
    </row>
    <row r="16" spans="1:43" ht="15" customHeight="1" x14ac:dyDescent="0.55000000000000004">
      <c r="AQ16" s="136"/>
    </row>
    <row r="17" spans="1:40" ht="12" customHeight="1" x14ac:dyDescent="0.55000000000000004"/>
    <row r="18" spans="1:40" ht="15" customHeight="1" x14ac:dyDescent="0.55000000000000004">
      <c r="A18" s="72"/>
      <c r="B18" s="72"/>
      <c r="C18" s="72"/>
      <c r="D18" s="72"/>
      <c r="E18" s="72"/>
      <c r="F18" s="72"/>
      <c r="G18" s="72"/>
      <c r="H18" s="72"/>
      <c r="I18" s="72"/>
      <c r="J18" s="72"/>
      <c r="W18" s="148"/>
    </row>
    <row r="19" spans="1:40" ht="15" customHeight="1" x14ac:dyDescent="0.55000000000000004">
      <c r="A19" s="656">
        <f>報告書５!AC4</f>
        <v>45901</v>
      </c>
      <c r="B19" s="657"/>
      <c r="C19" s="657"/>
      <c r="D19" s="657"/>
      <c r="E19" s="657"/>
      <c r="F19" s="657"/>
      <c r="G19" s="657"/>
      <c r="H19" s="657"/>
      <c r="I19" s="657"/>
      <c r="J19" s="657"/>
    </row>
    <row r="20" spans="1:40" ht="15" customHeight="1" x14ac:dyDescent="0.55000000000000004">
      <c r="A20" s="72"/>
      <c r="B20" s="72"/>
      <c r="C20" s="72"/>
      <c r="D20" s="72"/>
      <c r="E20" s="72"/>
      <c r="F20" s="72"/>
      <c r="G20" s="72"/>
      <c r="H20" s="72"/>
      <c r="I20" s="72"/>
      <c r="J20" s="72"/>
    </row>
    <row r="21" spans="1:40" ht="15" customHeight="1" x14ac:dyDescent="0.55000000000000004">
      <c r="A21" s="72"/>
      <c r="B21" s="72"/>
      <c r="C21" s="72"/>
      <c r="D21" s="72"/>
      <c r="E21" s="72"/>
      <c r="F21" s="72"/>
      <c r="G21" s="72"/>
      <c r="H21" s="72"/>
      <c r="I21" s="72"/>
      <c r="J21" s="72"/>
      <c r="L21" s="123" t="s">
        <v>13</v>
      </c>
      <c r="P21" s="654" t="s">
        <v>6</v>
      </c>
      <c r="Q21" s="654"/>
      <c r="R21" s="654"/>
      <c r="S21" s="654"/>
      <c r="T21" s="653" t="str">
        <f>報告書５!X7</f>
        <v>一般財団法人日本〇〇センター</v>
      </c>
      <c r="U21" s="653"/>
      <c r="V21" s="653"/>
      <c r="W21" s="653"/>
      <c r="X21" s="653"/>
      <c r="Y21" s="653"/>
      <c r="Z21" s="653"/>
      <c r="AA21" s="653"/>
      <c r="AB21" s="653"/>
      <c r="AC21" s="653"/>
      <c r="AD21" s="653"/>
      <c r="AE21" s="653"/>
      <c r="AF21" s="653"/>
    </row>
    <row r="22" spans="1:40" ht="15" customHeight="1" x14ac:dyDescent="0.55000000000000004">
      <c r="A22" s="72"/>
      <c r="B22" s="72"/>
      <c r="C22" s="72"/>
      <c r="D22" s="72"/>
      <c r="E22" s="72"/>
      <c r="F22" s="72"/>
      <c r="G22" s="72"/>
      <c r="H22" s="72"/>
      <c r="I22" s="72"/>
      <c r="J22" s="72"/>
      <c r="P22" s="654" t="s">
        <v>3</v>
      </c>
      <c r="Q22" s="654"/>
      <c r="R22" s="654"/>
      <c r="S22" s="654"/>
      <c r="T22" s="123" t="s">
        <v>1</v>
      </c>
      <c r="U22" s="655">
        <f>報告書５!Y8</f>
        <v>123</v>
      </c>
      <c r="V22" s="655"/>
      <c r="W22" s="655"/>
      <c r="X22" s="123" t="s">
        <v>2</v>
      </c>
      <c r="Y22" s="655" t="str">
        <f>報告書５!AC8</f>
        <v>１２３４</v>
      </c>
      <c r="Z22" s="655"/>
      <c r="AA22" s="655"/>
      <c r="AB22" s="655"/>
    </row>
    <row r="23" spans="1:40" ht="15" customHeight="1" x14ac:dyDescent="0.55000000000000004">
      <c r="A23" s="72"/>
      <c r="B23" s="72"/>
      <c r="C23" s="72"/>
      <c r="D23" s="72"/>
      <c r="E23" s="72"/>
      <c r="F23" s="72"/>
      <c r="G23" s="72"/>
      <c r="H23" s="72"/>
      <c r="I23" s="72"/>
      <c r="J23" s="72"/>
      <c r="P23" s="149"/>
      <c r="Q23" s="149"/>
      <c r="R23" s="149"/>
      <c r="S23" s="149"/>
      <c r="T23" s="653" t="str">
        <f>報告書５!X9</f>
        <v>東京都○○市○○１－２－３</v>
      </c>
      <c r="U23" s="653"/>
      <c r="V23" s="653"/>
      <c r="W23" s="653"/>
      <c r="X23" s="653"/>
      <c r="Y23" s="653"/>
      <c r="Z23" s="653"/>
      <c r="AA23" s="653"/>
      <c r="AB23" s="653"/>
      <c r="AC23" s="653"/>
      <c r="AD23" s="653"/>
      <c r="AE23" s="653"/>
      <c r="AF23" s="653"/>
    </row>
    <row r="24" spans="1:40" ht="15" customHeight="1" x14ac:dyDescent="0.55000000000000004">
      <c r="A24" s="72"/>
      <c r="B24" s="72"/>
      <c r="C24" s="72"/>
      <c r="D24" s="72"/>
      <c r="E24" s="72"/>
      <c r="F24" s="72"/>
      <c r="G24" s="72"/>
      <c r="H24" s="72"/>
      <c r="I24" s="72"/>
      <c r="J24" s="72"/>
      <c r="P24" s="654" t="s">
        <v>4</v>
      </c>
      <c r="Q24" s="654"/>
      <c r="R24" s="654"/>
      <c r="S24" s="654"/>
      <c r="T24" s="653" t="str">
        <f>報告書５!X10</f>
        <v>会長　加藤　○郎</v>
      </c>
      <c r="U24" s="653"/>
      <c r="V24" s="653"/>
      <c r="W24" s="653"/>
      <c r="X24" s="653"/>
      <c r="Y24" s="653"/>
      <c r="Z24" s="653"/>
      <c r="AA24" s="653"/>
      <c r="AB24" s="653"/>
      <c r="AC24" s="123" t="s">
        <v>8</v>
      </c>
    </row>
    <row r="25" spans="1:40" ht="15" customHeight="1" x14ac:dyDescent="0.55000000000000004">
      <c r="P25" s="149"/>
      <c r="Q25" s="149"/>
      <c r="R25" s="149"/>
      <c r="S25" s="149"/>
      <c r="T25" s="134"/>
      <c r="U25" s="134"/>
      <c r="V25" s="134"/>
      <c r="W25" s="134"/>
      <c r="X25" s="134"/>
      <c r="Y25" s="134"/>
      <c r="Z25" s="134"/>
      <c r="AA25" s="134"/>
      <c r="AB25" s="134"/>
    </row>
    <row r="26" spans="1:40" ht="29" customHeight="1" x14ac:dyDescent="0.55000000000000004">
      <c r="P26" s="149"/>
      <c r="Q26" s="149"/>
      <c r="R26" s="149"/>
      <c r="S26" s="149"/>
      <c r="T26" s="134"/>
      <c r="U26" s="134"/>
      <c r="V26" s="134"/>
      <c r="W26" s="134"/>
      <c r="X26" s="134"/>
      <c r="Y26" s="134"/>
      <c r="Z26" s="134"/>
      <c r="AA26" s="134"/>
      <c r="AB26" s="134"/>
    </row>
    <row r="27" spans="1:40" ht="15" customHeight="1" x14ac:dyDescent="0.55000000000000004">
      <c r="A27" s="136" t="s">
        <v>180</v>
      </c>
      <c r="B27" s="130" t="s">
        <v>173</v>
      </c>
      <c r="C27" s="130"/>
      <c r="D27" s="130"/>
      <c r="E27" s="129"/>
      <c r="H27" s="129"/>
      <c r="L27" s="136"/>
      <c r="M27" s="138" t="s">
        <v>155</v>
      </c>
      <c r="N27" s="138"/>
      <c r="O27" s="138"/>
      <c r="P27" s="136"/>
      <c r="Q27" s="136"/>
      <c r="R27" s="136"/>
      <c r="S27" s="136"/>
      <c r="T27" s="136"/>
      <c r="U27" s="136"/>
      <c r="V27" s="136"/>
      <c r="AN27" s="42"/>
    </row>
  </sheetData>
  <sheetProtection algorithmName="SHA-512" hashValue="IQBgNYybY9evgeWRD1W7/sD929IzvIkYr77Z2JA892hdq8mcBWQ+pNI9zyhz8r7uprvNp951KEJQn0GLNX4EPg==" saltValue="9Yp5X9C/LeRJiyjICD3Rsw==" spinCount="100000" sheet="1" objects="1" scenarios="1"/>
  <mergeCells count="20">
    <mergeCell ref="A19:J19"/>
    <mergeCell ref="A5:AF5"/>
    <mergeCell ref="M14:P14"/>
    <mergeCell ref="M15:P15"/>
    <mergeCell ref="Q13:R13"/>
    <mergeCell ref="Q14:R14"/>
    <mergeCell ref="Q15:R15"/>
    <mergeCell ref="T24:AB24"/>
    <mergeCell ref="P21:S21"/>
    <mergeCell ref="T21:AF21"/>
    <mergeCell ref="P22:S22"/>
    <mergeCell ref="T23:AF23"/>
    <mergeCell ref="P24:S24"/>
    <mergeCell ref="U22:W22"/>
    <mergeCell ref="Y22:AB22"/>
    <mergeCell ref="N1:Q1"/>
    <mergeCell ref="R1:AF1"/>
    <mergeCell ref="N2:Q2"/>
    <mergeCell ref="R2:AF2"/>
    <mergeCell ref="M13:P13"/>
  </mergeCells>
  <phoneticPr fontId="1"/>
  <printOptions horizontalCentered="1"/>
  <pageMargins left="0.70866141732283472" right="0.70866141732283472" top="1.1417322834645669" bottom="0.74803149606299213" header="0.31496062992125984" footer="0.31496062992125984"/>
  <pageSetup paperSize="9" fitToHeight="0" orientation="portrait" cellComments="asDisplayed"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1F819-5591-4B69-9E41-B7FA30424B18}">
  <sheetPr>
    <tabColor rgb="FFFFC000"/>
  </sheetPr>
  <dimension ref="A1:AK311"/>
  <sheetViews>
    <sheetView zoomScale="70" zoomScaleNormal="70" zoomScaleSheetLayoutView="85" workbookViewId="0">
      <selection activeCell="AB1" sqref="AB1"/>
    </sheetView>
  </sheetViews>
  <sheetFormatPr defaultRowHeight="13" x14ac:dyDescent="0.55000000000000004"/>
  <cols>
    <col min="1" max="2" width="2.4140625" style="42" customWidth="1"/>
    <col min="3" max="8" width="3.9140625" style="42" customWidth="1"/>
    <col min="9" max="19" width="2.6640625" style="42" customWidth="1"/>
    <col min="20" max="24" width="4.33203125" style="42" customWidth="1"/>
    <col min="25" max="29" width="4.6640625" style="42" customWidth="1"/>
    <col min="30" max="34" width="3.25" style="42" customWidth="1"/>
    <col min="35" max="37" width="3.75" style="42" customWidth="1"/>
    <col min="38" max="16384" width="8.6640625" style="42"/>
  </cols>
  <sheetData>
    <row r="1" spans="1:37" ht="20" customHeight="1" x14ac:dyDescent="0.55000000000000004">
      <c r="A1" s="42" t="s">
        <v>338</v>
      </c>
    </row>
    <row r="2" spans="1:37" s="123" customFormat="1" ht="29.5" customHeight="1" x14ac:dyDescent="0.25">
      <c r="A2" s="664" t="s">
        <v>243</v>
      </c>
      <c r="B2" s="664"/>
      <c r="C2" s="664"/>
      <c r="D2" s="664"/>
      <c r="E2" s="664"/>
      <c r="F2" s="664"/>
      <c r="G2" s="664"/>
      <c r="H2" s="664"/>
      <c r="I2" s="664"/>
      <c r="J2" s="664"/>
      <c r="K2" s="664"/>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664"/>
    </row>
    <row r="3" spans="1:37" s="123" customFormat="1" ht="15" customHeight="1" x14ac:dyDescent="0.55000000000000004">
      <c r="U3" s="149"/>
      <c r="V3" s="149"/>
      <c r="W3" s="149"/>
      <c r="X3" s="149"/>
      <c r="Y3" s="134"/>
      <c r="Z3" s="134"/>
      <c r="AA3" s="134"/>
      <c r="AB3" s="134"/>
      <c r="AC3" s="134"/>
      <c r="AD3" s="134"/>
      <c r="AE3" s="134"/>
      <c r="AF3" s="134"/>
      <c r="AG3" s="134"/>
    </row>
    <row r="4" spans="1:37" s="123" customFormat="1" ht="15" customHeight="1" x14ac:dyDescent="0.55000000000000004">
      <c r="B4" s="42" t="s">
        <v>358</v>
      </c>
    </row>
    <row r="5" spans="1:37" s="123" customFormat="1" ht="15" customHeight="1" x14ac:dyDescent="0.55000000000000004">
      <c r="B5" s="42" t="s">
        <v>354</v>
      </c>
    </row>
    <row r="6" spans="1:37" s="123" customFormat="1" ht="15" customHeight="1" x14ac:dyDescent="0.55000000000000004">
      <c r="B6" s="42" t="s">
        <v>355</v>
      </c>
    </row>
    <row r="7" spans="1:37" s="123" customFormat="1" ht="15" customHeight="1" x14ac:dyDescent="0.55000000000000004">
      <c r="B7" s="42" t="s">
        <v>359</v>
      </c>
    </row>
    <row r="8" spans="1:37" s="123" customFormat="1" ht="15" customHeight="1" x14ac:dyDescent="0.55000000000000004">
      <c r="B8" s="42" t="s">
        <v>356</v>
      </c>
    </row>
    <row r="9" spans="1:37" s="123" customFormat="1" ht="15" customHeight="1" x14ac:dyDescent="0.55000000000000004">
      <c r="B9" s="42" t="s">
        <v>357</v>
      </c>
    </row>
    <row r="10" spans="1:37" s="123" customFormat="1" ht="8" customHeight="1" x14ac:dyDescent="0.55000000000000004"/>
    <row r="11" spans="1:37" s="123" customFormat="1" ht="19.5" customHeight="1" x14ac:dyDescent="0.55000000000000004">
      <c r="A11" s="665" t="s">
        <v>115</v>
      </c>
      <c r="B11" s="665"/>
      <c r="C11" s="665" t="s">
        <v>116</v>
      </c>
      <c r="D11" s="665"/>
      <c r="E11" s="665"/>
      <c r="F11" s="665"/>
      <c r="G11" s="665"/>
      <c r="H11" s="665"/>
      <c r="I11" s="665" t="s">
        <v>117</v>
      </c>
      <c r="J11" s="665"/>
      <c r="K11" s="665"/>
      <c r="L11" s="665"/>
      <c r="M11" s="665"/>
      <c r="N11" s="665"/>
      <c r="O11" s="665"/>
      <c r="P11" s="665"/>
      <c r="Q11" s="665"/>
      <c r="R11" s="665"/>
      <c r="S11" s="665"/>
      <c r="T11" s="665" t="s">
        <v>221</v>
      </c>
      <c r="U11" s="665"/>
      <c r="V11" s="665"/>
      <c r="W11" s="665"/>
      <c r="X11" s="665"/>
      <c r="Y11" s="665" t="s">
        <v>193</v>
      </c>
      <c r="Z11" s="665"/>
      <c r="AA11" s="665"/>
      <c r="AB11" s="665"/>
      <c r="AC11" s="665"/>
      <c r="AD11" s="665" t="s">
        <v>194</v>
      </c>
      <c r="AE11" s="665"/>
      <c r="AF11" s="665"/>
      <c r="AG11" s="665"/>
      <c r="AH11" s="665"/>
      <c r="AI11" s="665" t="s">
        <v>195</v>
      </c>
      <c r="AJ11" s="665"/>
      <c r="AK11" s="665"/>
    </row>
    <row r="12" spans="1:37" s="123" customFormat="1" ht="19.5" customHeight="1" x14ac:dyDescent="0.55000000000000004">
      <c r="A12" s="566">
        <v>1</v>
      </c>
      <c r="B12" s="566"/>
      <c r="C12" s="663"/>
      <c r="D12" s="663"/>
      <c r="E12" s="663"/>
      <c r="F12" s="663"/>
      <c r="G12" s="663"/>
      <c r="H12" s="663"/>
      <c r="I12" s="663"/>
      <c r="J12" s="663"/>
      <c r="K12" s="663"/>
      <c r="L12" s="663"/>
      <c r="M12" s="663"/>
      <c r="N12" s="663"/>
      <c r="O12" s="663"/>
      <c r="P12" s="663"/>
      <c r="Q12" s="663"/>
      <c r="R12" s="663"/>
      <c r="S12" s="663"/>
      <c r="T12" s="663"/>
      <c r="U12" s="663"/>
      <c r="V12" s="663"/>
      <c r="W12" s="663"/>
      <c r="X12" s="663"/>
      <c r="Y12" s="663"/>
      <c r="Z12" s="663"/>
      <c r="AA12" s="663"/>
      <c r="AB12" s="663"/>
      <c r="AC12" s="663"/>
      <c r="AD12" s="663"/>
      <c r="AE12" s="663"/>
      <c r="AF12" s="663"/>
      <c r="AG12" s="663"/>
      <c r="AH12" s="663"/>
      <c r="AI12" s="662"/>
      <c r="AJ12" s="662"/>
      <c r="AK12" s="662"/>
    </row>
    <row r="13" spans="1:37" s="123" customFormat="1" ht="19.5" customHeight="1" x14ac:dyDescent="0.55000000000000004">
      <c r="A13" s="566">
        <v>2</v>
      </c>
      <c r="B13" s="566"/>
      <c r="C13" s="663"/>
      <c r="D13" s="663"/>
      <c r="E13" s="663"/>
      <c r="F13" s="663"/>
      <c r="G13" s="663"/>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2"/>
      <c r="AJ13" s="662"/>
      <c r="AK13" s="662"/>
    </row>
    <row r="14" spans="1:37" s="123" customFormat="1" ht="19.5" customHeight="1" x14ac:dyDescent="0.55000000000000004">
      <c r="A14" s="566">
        <v>3</v>
      </c>
      <c r="B14" s="566"/>
      <c r="C14" s="663"/>
      <c r="D14" s="663"/>
      <c r="E14" s="663"/>
      <c r="F14" s="663"/>
      <c r="G14" s="663"/>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2"/>
      <c r="AJ14" s="662"/>
      <c r="AK14" s="662"/>
    </row>
    <row r="15" spans="1:37" s="123" customFormat="1" ht="19.5" customHeight="1" x14ac:dyDescent="0.55000000000000004">
      <c r="A15" s="566">
        <v>4</v>
      </c>
      <c r="B15" s="566"/>
      <c r="C15" s="663"/>
      <c r="D15" s="663"/>
      <c r="E15" s="663"/>
      <c r="F15" s="663"/>
      <c r="G15" s="663"/>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2"/>
      <c r="AJ15" s="662"/>
      <c r="AK15" s="662"/>
    </row>
    <row r="16" spans="1:37" s="123" customFormat="1" ht="19.5" customHeight="1" x14ac:dyDescent="0.55000000000000004">
      <c r="A16" s="566">
        <v>5</v>
      </c>
      <c r="B16" s="566"/>
      <c r="C16" s="663"/>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3"/>
      <c r="AI16" s="662"/>
      <c r="AJ16" s="662"/>
      <c r="AK16" s="662"/>
    </row>
    <row r="17" spans="1:37" s="123" customFormat="1" ht="19.5" customHeight="1" x14ac:dyDescent="0.55000000000000004">
      <c r="A17" s="566">
        <v>6</v>
      </c>
      <c r="B17" s="566"/>
      <c r="C17" s="663"/>
      <c r="D17" s="663"/>
      <c r="E17" s="663"/>
      <c r="F17" s="663"/>
      <c r="G17" s="663"/>
      <c r="H17" s="663"/>
      <c r="I17" s="663"/>
      <c r="J17" s="663"/>
      <c r="K17" s="663"/>
      <c r="L17" s="663"/>
      <c r="M17" s="663"/>
      <c r="N17" s="663"/>
      <c r="O17" s="663"/>
      <c r="P17" s="663"/>
      <c r="Q17" s="663"/>
      <c r="R17" s="663"/>
      <c r="S17" s="663"/>
      <c r="T17" s="663"/>
      <c r="U17" s="663"/>
      <c r="V17" s="663"/>
      <c r="W17" s="663"/>
      <c r="X17" s="663"/>
      <c r="Y17" s="663"/>
      <c r="Z17" s="663"/>
      <c r="AA17" s="663"/>
      <c r="AB17" s="663"/>
      <c r="AC17" s="663"/>
      <c r="AD17" s="663"/>
      <c r="AE17" s="663"/>
      <c r="AF17" s="663"/>
      <c r="AG17" s="663"/>
      <c r="AH17" s="663"/>
      <c r="AI17" s="662"/>
      <c r="AJ17" s="662"/>
      <c r="AK17" s="662"/>
    </row>
    <row r="18" spans="1:37" s="123" customFormat="1" ht="19.5" customHeight="1" x14ac:dyDescent="0.55000000000000004">
      <c r="A18" s="566">
        <v>7</v>
      </c>
      <c r="B18" s="566"/>
      <c r="C18" s="663"/>
      <c r="D18" s="663"/>
      <c r="E18" s="663"/>
      <c r="F18" s="663"/>
      <c r="G18" s="663"/>
      <c r="H18" s="663"/>
      <c r="I18" s="663"/>
      <c r="J18" s="663"/>
      <c r="K18" s="663"/>
      <c r="L18" s="663"/>
      <c r="M18" s="663"/>
      <c r="N18" s="663"/>
      <c r="O18" s="663"/>
      <c r="P18" s="663"/>
      <c r="Q18" s="663"/>
      <c r="R18" s="663"/>
      <c r="S18" s="663"/>
      <c r="T18" s="663"/>
      <c r="U18" s="663"/>
      <c r="V18" s="663"/>
      <c r="W18" s="663"/>
      <c r="X18" s="663"/>
      <c r="Y18" s="663"/>
      <c r="Z18" s="663"/>
      <c r="AA18" s="663"/>
      <c r="AB18" s="663"/>
      <c r="AC18" s="663"/>
      <c r="AD18" s="663"/>
      <c r="AE18" s="663"/>
      <c r="AF18" s="663"/>
      <c r="AG18" s="663"/>
      <c r="AH18" s="663"/>
      <c r="AI18" s="662"/>
      <c r="AJ18" s="662"/>
      <c r="AK18" s="662"/>
    </row>
    <row r="19" spans="1:37" s="123" customFormat="1" ht="19.5" customHeight="1" x14ac:dyDescent="0.55000000000000004">
      <c r="A19" s="566">
        <v>8</v>
      </c>
      <c r="B19" s="566"/>
      <c r="C19" s="663"/>
      <c r="D19" s="663"/>
      <c r="E19" s="663"/>
      <c r="F19" s="663"/>
      <c r="G19" s="663"/>
      <c r="H19" s="663"/>
      <c r="I19" s="663"/>
      <c r="J19" s="663"/>
      <c r="K19" s="663"/>
      <c r="L19" s="663"/>
      <c r="M19" s="663"/>
      <c r="N19" s="663"/>
      <c r="O19" s="663"/>
      <c r="P19" s="663"/>
      <c r="Q19" s="663"/>
      <c r="R19" s="663"/>
      <c r="S19" s="663"/>
      <c r="T19" s="663"/>
      <c r="U19" s="663"/>
      <c r="V19" s="663"/>
      <c r="W19" s="663"/>
      <c r="X19" s="663"/>
      <c r="Y19" s="663"/>
      <c r="Z19" s="663"/>
      <c r="AA19" s="663"/>
      <c r="AB19" s="663"/>
      <c r="AC19" s="663"/>
      <c r="AD19" s="663"/>
      <c r="AE19" s="663"/>
      <c r="AF19" s="663"/>
      <c r="AG19" s="663"/>
      <c r="AH19" s="663"/>
      <c r="AI19" s="662"/>
      <c r="AJ19" s="662"/>
      <c r="AK19" s="662"/>
    </row>
    <row r="20" spans="1:37" s="123" customFormat="1" ht="19.5" customHeight="1" x14ac:dyDescent="0.55000000000000004">
      <c r="A20" s="566">
        <v>9</v>
      </c>
      <c r="B20" s="566"/>
      <c r="C20" s="663"/>
      <c r="D20" s="663"/>
      <c r="E20" s="663"/>
      <c r="F20" s="663"/>
      <c r="G20" s="663"/>
      <c r="H20" s="663"/>
      <c r="I20" s="663"/>
      <c r="J20" s="663"/>
      <c r="K20" s="663"/>
      <c r="L20" s="663"/>
      <c r="M20" s="663"/>
      <c r="N20" s="663"/>
      <c r="O20" s="663"/>
      <c r="P20" s="663"/>
      <c r="Q20" s="663"/>
      <c r="R20" s="663"/>
      <c r="S20" s="663"/>
      <c r="T20" s="663"/>
      <c r="U20" s="663"/>
      <c r="V20" s="663"/>
      <c r="W20" s="663"/>
      <c r="X20" s="663"/>
      <c r="Y20" s="663"/>
      <c r="Z20" s="663"/>
      <c r="AA20" s="663"/>
      <c r="AB20" s="663"/>
      <c r="AC20" s="663"/>
      <c r="AD20" s="663"/>
      <c r="AE20" s="663"/>
      <c r="AF20" s="663"/>
      <c r="AG20" s="663"/>
      <c r="AH20" s="663"/>
      <c r="AI20" s="662"/>
      <c r="AJ20" s="662"/>
      <c r="AK20" s="662"/>
    </row>
    <row r="21" spans="1:37" s="123" customFormat="1" ht="19.5" customHeight="1" x14ac:dyDescent="0.55000000000000004">
      <c r="A21" s="566">
        <v>10</v>
      </c>
      <c r="B21" s="566"/>
      <c r="C21" s="663"/>
      <c r="D21" s="663"/>
      <c r="E21" s="663"/>
      <c r="F21" s="663"/>
      <c r="G21" s="663"/>
      <c r="H21" s="663"/>
      <c r="I21" s="663"/>
      <c r="J21" s="663"/>
      <c r="K21" s="663"/>
      <c r="L21" s="663"/>
      <c r="M21" s="663"/>
      <c r="N21" s="663"/>
      <c r="O21" s="663"/>
      <c r="P21" s="663"/>
      <c r="Q21" s="663"/>
      <c r="R21" s="663"/>
      <c r="S21" s="663"/>
      <c r="T21" s="663"/>
      <c r="U21" s="663"/>
      <c r="V21" s="663"/>
      <c r="W21" s="663"/>
      <c r="X21" s="663"/>
      <c r="Y21" s="663"/>
      <c r="Z21" s="663"/>
      <c r="AA21" s="663"/>
      <c r="AB21" s="663"/>
      <c r="AC21" s="663"/>
      <c r="AD21" s="663"/>
      <c r="AE21" s="663"/>
      <c r="AF21" s="663"/>
      <c r="AG21" s="663"/>
      <c r="AH21" s="663"/>
      <c r="AI21" s="662"/>
      <c r="AJ21" s="662"/>
      <c r="AK21" s="662"/>
    </row>
    <row r="22" spans="1:37" s="123" customFormat="1" ht="19.5" customHeight="1" x14ac:dyDescent="0.55000000000000004">
      <c r="A22" s="566">
        <v>11</v>
      </c>
      <c r="B22" s="566"/>
      <c r="C22" s="663"/>
      <c r="D22" s="663"/>
      <c r="E22" s="663"/>
      <c r="F22" s="663"/>
      <c r="G22" s="663"/>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2"/>
      <c r="AJ22" s="662"/>
      <c r="AK22" s="662"/>
    </row>
    <row r="23" spans="1:37" s="123" customFormat="1" ht="19.5" customHeight="1" x14ac:dyDescent="0.55000000000000004">
      <c r="A23" s="566">
        <v>12</v>
      </c>
      <c r="B23" s="566"/>
      <c r="C23" s="663"/>
      <c r="D23" s="663"/>
      <c r="E23" s="663"/>
      <c r="F23" s="663"/>
      <c r="G23" s="663"/>
      <c r="H23" s="663"/>
      <c r="I23" s="663"/>
      <c r="J23" s="663"/>
      <c r="K23" s="663"/>
      <c r="L23" s="663"/>
      <c r="M23" s="663"/>
      <c r="N23" s="663"/>
      <c r="O23" s="663"/>
      <c r="P23" s="663"/>
      <c r="Q23" s="663"/>
      <c r="R23" s="663"/>
      <c r="S23" s="663"/>
      <c r="T23" s="663"/>
      <c r="U23" s="663"/>
      <c r="V23" s="663"/>
      <c r="W23" s="663"/>
      <c r="X23" s="663"/>
      <c r="Y23" s="663"/>
      <c r="Z23" s="663"/>
      <c r="AA23" s="663"/>
      <c r="AB23" s="663"/>
      <c r="AC23" s="663"/>
      <c r="AD23" s="663"/>
      <c r="AE23" s="663"/>
      <c r="AF23" s="663"/>
      <c r="AG23" s="663"/>
      <c r="AH23" s="663"/>
      <c r="AI23" s="662"/>
      <c r="AJ23" s="662"/>
      <c r="AK23" s="662"/>
    </row>
    <row r="24" spans="1:37" s="123" customFormat="1" ht="19.5" customHeight="1" x14ac:dyDescent="0.55000000000000004">
      <c r="A24" s="566">
        <v>13</v>
      </c>
      <c r="B24" s="566"/>
      <c r="C24" s="663"/>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2"/>
      <c r="AJ24" s="662"/>
      <c r="AK24" s="662"/>
    </row>
    <row r="25" spans="1:37" s="123" customFormat="1" ht="19.5" customHeight="1" x14ac:dyDescent="0.55000000000000004">
      <c r="A25" s="566">
        <v>14</v>
      </c>
      <c r="B25" s="566"/>
      <c r="C25" s="663"/>
      <c r="D25" s="663"/>
      <c r="E25" s="663"/>
      <c r="F25" s="663"/>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663"/>
      <c r="AI25" s="662"/>
      <c r="AJ25" s="662"/>
      <c r="AK25" s="662"/>
    </row>
    <row r="26" spans="1:37" s="123" customFormat="1" ht="19.5" customHeight="1" x14ac:dyDescent="0.55000000000000004">
      <c r="A26" s="566">
        <v>15</v>
      </c>
      <c r="B26" s="566"/>
      <c r="C26" s="663"/>
      <c r="D26" s="663"/>
      <c r="E26" s="663"/>
      <c r="F26" s="663"/>
      <c r="G26" s="663"/>
      <c r="H26" s="663"/>
      <c r="I26" s="663"/>
      <c r="J26" s="663"/>
      <c r="K26" s="663"/>
      <c r="L26" s="663"/>
      <c r="M26" s="663"/>
      <c r="N26" s="663"/>
      <c r="O26" s="663"/>
      <c r="P26" s="663"/>
      <c r="Q26" s="663"/>
      <c r="R26" s="663"/>
      <c r="S26" s="663"/>
      <c r="T26" s="663"/>
      <c r="U26" s="663"/>
      <c r="V26" s="663"/>
      <c r="W26" s="663"/>
      <c r="X26" s="663"/>
      <c r="Y26" s="663"/>
      <c r="Z26" s="663"/>
      <c r="AA26" s="663"/>
      <c r="AB26" s="663"/>
      <c r="AC26" s="663"/>
      <c r="AD26" s="663"/>
      <c r="AE26" s="663"/>
      <c r="AF26" s="663"/>
      <c r="AG26" s="663"/>
      <c r="AH26" s="663"/>
      <c r="AI26" s="662"/>
      <c r="AJ26" s="662"/>
      <c r="AK26" s="662"/>
    </row>
    <row r="27" spans="1:37" s="123" customFormat="1" ht="19.5" customHeight="1" x14ac:dyDescent="0.55000000000000004">
      <c r="A27" s="566">
        <v>16</v>
      </c>
      <c r="B27" s="566"/>
      <c r="C27" s="663"/>
      <c r="D27" s="663"/>
      <c r="E27" s="663"/>
      <c r="F27" s="663"/>
      <c r="G27" s="663"/>
      <c r="H27" s="663"/>
      <c r="I27" s="663"/>
      <c r="J27" s="663"/>
      <c r="K27" s="663"/>
      <c r="L27" s="663"/>
      <c r="M27" s="663"/>
      <c r="N27" s="663"/>
      <c r="O27" s="663"/>
      <c r="P27" s="663"/>
      <c r="Q27" s="663"/>
      <c r="R27" s="663"/>
      <c r="S27" s="663"/>
      <c r="T27" s="663"/>
      <c r="U27" s="663"/>
      <c r="V27" s="663"/>
      <c r="W27" s="663"/>
      <c r="X27" s="663"/>
      <c r="Y27" s="663"/>
      <c r="Z27" s="663"/>
      <c r="AA27" s="663"/>
      <c r="AB27" s="663"/>
      <c r="AC27" s="663"/>
      <c r="AD27" s="663"/>
      <c r="AE27" s="663"/>
      <c r="AF27" s="663"/>
      <c r="AG27" s="663"/>
      <c r="AH27" s="663"/>
      <c r="AI27" s="662"/>
      <c r="AJ27" s="662"/>
      <c r="AK27" s="662"/>
    </row>
    <row r="28" spans="1:37" s="123" customFormat="1" ht="19.5" customHeight="1" x14ac:dyDescent="0.55000000000000004">
      <c r="A28" s="566">
        <v>17</v>
      </c>
      <c r="B28" s="566"/>
      <c r="C28" s="663"/>
      <c r="D28" s="663"/>
      <c r="E28" s="663"/>
      <c r="F28" s="663"/>
      <c r="G28" s="663"/>
      <c r="H28" s="663"/>
      <c r="I28" s="663"/>
      <c r="J28" s="663"/>
      <c r="K28" s="663"/>
      <c r="L28" s="663"/>
      <c r="M28" s="663"/>
      <c r="N28" s="663"/>
      <c r="O28" s="663"/>
      <c r="P28" s="663"/>
      <c r="Q28" s="663"/>
      <c r="R28" s="663"/>
      <c r="S28" s="663"/>
      <c r="T28" s="663"/>
      <c r="U28" s="663"/>
      <c r="V28" s="663"/>
      <c r="W28" s="663"/>
      <c r="X28" s="663"/>
      <c r="Y28" s="663"/>
      <c r="Z28" s="663"/>
      <c r="AA28" s="663"/>
      <c r="AB28" s="663"/>
      <c r="AC28" s="663"/>
      <c r="AD28" s="663"/>
      <c r="AE28" s="663"/>
      <c r="AF28" s="663"/>
      <c r="AG28" s="663"/>
      <c r="AH28" s="663"/>
      <c r="AI28" s="662"/>
      <c r="AJ28" s="662"/>
      <c r="AK28" s="662"/>
    </row>
    <row r="29" spans="1:37" s="123" customFormat="1" ht="19.5" customHeight="1" x14ac:dyDescent="0.55000000000000004">
      <c r="A29" s="566">
        <v>18</v>
      </c>
      <c r="B29" s="566"/>
      <c r="C29" s="663"/>
      <c r="D29" s="663"/>
      <c r="E29" s="663"/>
      <c r="F29" s="663"/>
      <c r="G29" s="663"/>
      <c r="H29" s="663"/>
      <c r="I29" s="663"/>
      <c r="J29" s="663"/>
      <c r="K29" s="663"/>
      <c r="L29" s="663"/>
      <c r="M29" s="663"/>
      <c r="N29" s="663"/>
      <c r="O29" s="663"/>
      <c r="P29" s="663"/>
      <c r="Q29" s="663"/>
      <c r="R29" s="663"/>
      <c r="S29" s="663"/>
      <c r="T29" s="663"/>
      <c r="U29" s="663"/>
      <c r="V29" s="663"/>
      <c r="W29" s="663"/>
      <c r="X29" s="663"/>
      <c r="Y29" s="663"/>
      <c r="Z29" s="663"/>
      <c r="AA29" s="663"/>
      <c r="AB29" s="663"/>
      <c r="AC29" s="663"/>
      <c r="AD29" s="663"/>
      <c r="AE29" s="663"/>
      <c r="AF29" s="663"/>
      <c r="AG29" s="663"/>
      <c r="AH29" s="663"/>
      <c r="AI29" s="662"/>
      <c r="AJ29" s="662"/>
      <c r="AK29" s="662"/>
    </row>
    <row r="30" spans="1:37" s="123" customFormat="1" ht="19.5" customHeight="1" x14ac:dyDescent="0.55000000000000004">
      <c r="A30" s="566">
        <v>19</v>
      </c>
      <c r="B30" s="566"/>
      <c r="C30" s="663"/>
      <c r="D30" s="663"/>
      <c r="E30" s="663"/>
      <c r="F30" s="663"/>
      <c r="G30" s="663"/>
      <c r="H30" s="663"/>
      <c r="I30" s="663"/>
      <c r="J30" s="663"/>
      <c r="K30" s="663"/>
      <c r="L30" s="663"/>
      <c r="M30" s="663"/>
      <c r="N30" s="663"/>
      <c r="O30" s="663"/>
      <c r="P30" s="663"/>
      <c r="Q30" s="663"/>
      <c r="R30" s="663"/>
      <c r="S30" s="663"/>
      <c r="T30" s="663"/>
      <c r="U30" s="663"/>
      <c r="V30" s="663"/>
      <c r="W30" s="663"/>
      <c r="X30" s="663"/>
      <c r="Y30" s="663"/>
      <c r="Z30" s="663"/>
      <c r="AA30" s="663"/>
      <c r="AB30" s="663"/>
      <c r="AC30" s="663"/>
      <c r="AD30" s="663"/>
      <c r="AE30" s="663"/>
      <c r="AF30" s="663"/>
      <c r="AG30" s="663"/>
      <c r="AH30" s="663"/>
      <c r="AI30" s="662"/>
      <c r="AJ30" s="662"/>
      <c r="AK30" s="662"/>
    </row>
    <row r="31" spans="1:37" s="123" customFormat="1" ht="19.5" customHeight="1" x14ac:dyDescent="0.55000000000000004">
      <c r="A31" s="566">
        <v>20</v>
      </c>
      <c r="B31" s="566"/>
      <c r="C31" s="663"/>
      <c r="D31" s="663"/>
      <c r="E31" s="663"/>
      <c r="F31" s="663"/>
      <c r="G31" s="663"/>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2"/>
      <c r="AJ31" s="662"/>
      <c r="AK31" s="662"/>
    </row>
    <row r="32" spans="1:37" s="123" customFormat="1" ht="19.5" customHeight="1" x14ac:dyDescent="0.55000000000000004">
      <c r="A32" s="566">
        <v>21</v>
      </c>
      <c r="B32" s="566"/>
      <c r="C32" s="663"/>
      <c r="D32" s="663"/>
      <c r="E32" s="663"/>
      <c r="F32" s="663"/>
      <c r="G32" s="663"/>
      <c r="H32" s="663"/>
      <c r="I32" s="663"/>
      <c r="J32" s="663"/>
      <c r="K32" s="663"/>
      <c r="L32" s="663"/>
      <c r="M32" s="663"/>
      <c r="N32" s="663"/>
      <c r="O32" s="663"/>
      <c r="P32" s="663"/>
      <c r="Q32" s="663"/>
      <c r="R32" s="663"/>
      <c r="S32" s="663"/>
      <c r="T32" s="663"/>
      <c r="U32" s="663"/>
      <c r="V32" s="663"/>
      <c r="W32" s="663"/>
      <c r="X32" s="663"/>
      <c r="Y32" s="663"/>
      <c r="Z32" s="663"/>
      <c r="AA32" s="663"/>
      <c r="AB32" s="663"/>
      <c r="AC32" s="663"/>
      <c r="AD32" s="663"/>
      <c r="AE32" s="663"/>
      <c r="AF32" s="663"/>
      <c r="AG32" s="663"/>
      <c r="AH32" s="663"/>
      <c r="AI32" s="662"/>
      <c r="AJ32" s="662"/>
      <c r="AK32" s="662"/>
    </row>
    <row r="33" spans="1:37" s="123" customFormat="1" ht="19.5" customHeight="1" x14ac:dyDescent="0.55000000000000004">
      <c r="A33" s="566">
        <v>22</v>
      </c>
      <c r="B33" s="566"/>
      <c r="C33" s="663"/>
      <c r="D33" s="663"/>
      <c r="E33" s="663"/>
      <c r="F33" s="663"/>
      <c r="G33" s="663"/>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2"/>
      <c r="AJ33" s="662"/>
      <c r="AK33" s="662"/>
    </row>
    <row r="34" spans="1:37" s="123" customFormat="1" ht="19.5" customHeight="1" x14ac:dyDescent="0.55000000000000004">
      <c r="A34" s="566">
        <v>23</v>
      </c>
      <c r="B34" s="566"/>
      <c r="C34" s="663"/>
      <c r="D34" s="663"/>
      <c r="E34" s="663"/>
      <c r="F34" s="663"/>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2"/>
      <c r="AJ34" s="662"/>
      <c r="AK34" s="662"/>
    </row>
    <row r="35" spans="1:37" s="123" customFormat="1" ht="19.5" customHeight="1" x14ac:dyDescent="0.55000000000000004">
      <c r="A35" s="566">
        <v>24</v>
      </c>
      <c r="B35" s="566"/>
      <c r="C35" s="663"/>
      <c r="D35" s="663"/>
      <c r="E35" s="663"/>
      <c r="F35" s="663"/>
      <c r="G35" s="663"/>
      <c r="H35" s="663"/>
      <c r="I35" s="663"/>
      <c r="J35" s="663"/>
      <c r="K35" s="663"/>
      <c r="L35" s="663"/>
      <c r="M35" s="663"/>
      <c r="N35" s="663"/>
      <c r="O35" s="663"/>
      <c r="P35" s="663"/>
      <c r="Q35" s="663"/>
      <c r="R35" s="663"/>
      <c r="S35" s="663"/>
      <c r="T35" s="663"/>
      <c r="U35" s="663"/>
      <c r="V35" s="663"/>
      <c r="W35" s="663"/>
      <c r="X35" s="663"/>
      <c r="Y35" s="663"/>
      <c r="Z35" s="663"/>
      <c r="AA35" s="663"/>
      <c r="AB35" s="663"/>
      <c r="AC35" s="663"/>
      <c r="AD35" s="663"/>
      <c r="AE35" s="663"/>
      <c r="AF35" s="663"/>
      <c r="AG35" s="663"/>
      <c r="AH35" s="663"/>
      <c r="AI35" s="662"/>
      <c r="AJ35" s="662"/>
      <c r="AK35" s="662"/>
    </row>
    <row r="36" spans="1:37" s="123" customFormat="1" ht="19.5" customHeight="1" x14ac:dyDescent="0.55000000000000004">
      <c r="A36" s="566">
        <v>25</v>
      </c>
      <c r="B36" s="566"/>
      <c r="C36" s="663"/>
      <c r="D36" s="663"/>
      <c r="E36" s="663"/>
      <c r="F36" s="663"/>
      <c r="G36" s="663"/>
      <c r="H36" s="663"/>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663"/>
      <c r="AG36" s="663"/>
      <c r="AH36" s="663"/>
      <c r="AI36" s="662"/>
      <c r="AJ36" s="662"/>
      <c r="AK36" s="662"/>
    </row>
    <row r="37" spans="1:37" s="123" customFormat="1" ht="19.5" customHeight="1" x14ac:dyDescent="0.55000000000000004">
      <c r="A37" s="566">
        <v>26</v>
      </c>
      <c r="B37" s="566"/>
      <c r="C37" s="663"/>
      <c r="D37" s="663"/>
      <c r="E37" s="663"/>
      <c r="F37" s="663"/>
      <c r="G37" s="663"/>
      <c r="H37" s="663"/>
      <c r="I37" s="663"/>
      <c r="J37" s="663"/>
      <c r="K37" s="663"/>
      <c r="L37" s="663"/>
      <c r="M37" s="663"/>
      <c r="N37" s="663"/>
      <c r="O37" s="663"/>
      <c r="P37" s="663"/>
      <c r="Q37" s="663"/>
      <c r="R37" s="663"/>
      <c r="S37" s="663"/>
      <c r="T37" s="663"/>
      <c r="U37" s="663"/>
      <c r="V37" s="663"/>
      <c r="W37" s="663"/>
      <c r="X37" s="663"/>
      <c r="Y37" s="663"/>
      <c r="Z37" s="663"/>
      <c r="AA37" s="663"/>
      <c r="AB37" s="663"/>
      <c r="AC37" s="663"/>
      <c r="AD37" s="663"/>
      <c r="AE37" s="663"/>
      <c r="AF37" s="663"/>
      <c r="AG37" s="663"/>
      <c r="AH37" s="663"/>
      <c r="AI37" s="662"/>
      <c r="AJ37" s="662"/>
      <c r="AK37" s="662"/>
    </row>
    <row r="38" spans="1:37" s="123" customFormat="1" ht="19.5" customHeight="1" x14ac:dyDescent="0.55000000000000004">
      <c r="A38" s="566">
        <v>27</v>
      </c>
      <c r="B38" s="566"/>
      <c r="C38" s="663"/>
      <c r="D38" s="663"/>
      <c r="E38" s="663"/>
      <c r="F38" s="663"/>
      <c r="G38" s="663"/>
      <c r="H38" s="663"/>
      <c r="I38" s="663"/>
      <c r="J38" s="663"/>
      <c r="K38" s="663"/>
      <c r="L38" s="663"/>
      <c r="M38" s="663"/>
      <c r="N38" s="663"/>
      <c r="O38" s="663"/>
      <c r="P38" s="663"/>
      <c r="Q38" s="663"/>
      <c r="R38" s="663"/>
      <c r="S38" s="663"/>
      <c r="T38" s="663"/>
      <c r="U38" s="663"/>
      <c r="V38" s="663"/>
      <c r="W38" s="663"/>
      <c r="X38" s="663"/>
      <c r="Y38" s="663"/>
      <c r="Z38" s="663"/>
      <c r="AA38" s="663"/>
      <c r="AB38" s="663"/>
      <c r="AC38" s="663"/>
      <c r="AD38" s="663"/>
      <c r="AE38" s="663"/>
      <c r="AF38" s="663"/>
      <c r="AG38" s="663"/>
      <c r="AH38" s="663"/>
      <c r="AI38" s="662"/>
      <c r="AJ38" s="662"/>
      <c r="AK38" s="662"/>
    </row>
    <row r="39" spans="1:37" s="123" customFormat="1" ht="19.5" customHeight="1" x14ac:dyDescent="0.55000000000000004">
      <c r="A39" s="566">
        <v>28</v>
      </c>
      <c r="B39" s="566"/>
      <c r="C39" s="663"/>
      <c r="D39" s="663"/>
      <c r="E39" s="663"/>
      <c r="F39" s="663"/>
      <c r="G39" s="663"/>
      <c r="H39" s="663"/>
      <c r="I39" s="663"/>
      <c r="J39" s="663"/>
      <c r="K39" s="663"/>
      <c r="L39" s="663"/>
      <c r="M39" s="663"/>
      <c r="N39" s="663"/>
      <c r="O39" s="663"/>
      <c r="P39" s="663"/>
      <c r="Q39" s="663"/>
      <c r="R39" s="663"/>
      <c r="S39" s="663"/>
      <c r="T39" s="663"/>
      <c r="U39" s="663"/>
      <c r="V39" s="663"/>
      <c r="W39" s="663"/>
      <c r="X39" s="663"/>
      <c r="Y39" s="663"/>
      <c r="Z39" s="663"/>
      <c r="AA39" s="663"/>
      <c r="AB39" s="663"/>
      <c r="AC39" s="663"/>
      <c r="AD39" s="663"/>
      <c r="AE39" s="663"/>
      <c r="AF39" s="663"/>
      <c r="AG39" s="663"/>
      <c r="AH39" s="663"/>
      <c r="AI39" s="662"/>
      <c r="AJ39" s="662"/>
      <c r="AK39" s="662"/>
    </row>
    <row r="40" spans="1:37" s="123" customFormat="1" ht="19.5" customHeight="1" x14ac:dyDescent="0.55000000000000004">
      <c r="A40" s="566">
        <v>29</v>
      </c>
      <c r="B40" s="566"/>
      <c r="C40" s="663"/>
      <c r="D40" s="663"/>
      <c r="E40" s="663"/>
      <c r="F40" s="663"/>
      <c r="G40" s="663"/>
      <c r="H40" s="663"/>
      <c r="I40" s="663"/>
      <c r="J40" s="663"/>
      <c r="K40" s="663"/>
      <c r="L40" s="663"/>
      <c r="M40" s="663"/>
      <c r="N40" s="663"/>
      <c r="O40" s="663"/>
      <c r="P40" s="663"/>
      <c r="Q40" s="663"/>
      <c r="R40" s="663"/>
      <c r="S40" s="663"/>
      <c r="T40" s="663"/>
      <c r="U40" s="663"/>
      <c r="V40" s="663"/>
      <c r="W40" s="663"/>
      <c r="X40" s="663"/>
      <c r="Y40" s="663"/>
      <c r="Z40" s="663"/>
      <c r="AA40" s="663"/>
      <c r="AB40" s="663"/>
      <c r="AC40" s="663"/>
      <c r="AD40" s="663"/>
      <c r="AE40" s="663"/>
      <c r="AF40" s="663"/>
      <c r="AG40" s="663"/>
      <c r="AH40" s="663"/>
      <c r="AI40" s="662"/>
      <c r="AJ40" s="662"/>
      <c r="AK40" s="662"/>
    </row>
    <row r="41" spans="1:37" s="123" customFormat="1" ht="19.5" customHeight="1" x14ac:dyDescent="0.55000000000000004">
      <c r="A41" s="566">
        <v>30</v>
      </c>
      <c r="B41" s="566"/>
      <c r="C41" s="663"/>
      <c r="D41" s="663"/>
      <c r="E41" s="663"/>
      <c r="F41" s="663"/>
      <c r="G41" s="663"/>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3"/>
      <c r="AI41" s="662"/>
      <c r="AJ41" s="662"/>
      <c r="AK41" s="662"/>
    </row>
    <row r="42" spans="1:37" s="123" customFormat="1" ht="19.5" customHeight="1" x14ac:dyDescent="0.55000000000000004">
      <c r="A42" s="566">
        <v>31</v>
      </c>
      <c r="B42" s="566"/>
      <c r="C42" s="663"/>
      <c r="D42" s="663"/>
      <c r="E42" s="663"/>
      <c r="F42" s="663"/>
      <c r="G42" s="663"/>
      <c r="H42" s="663"/>
      <c r="I42" s="663"/>
      <c r="J42" s="663"/>
      <c r="K42" s="663"/>
      <c r="L42" s="663"/>
      <c r="M42" s="663"/>
      <c r="N42" s="663"/>
      <c r="O42" s="663"/>
      <c r="P42" s="663"/>
      <c r="Q42" s="663"/>
      <c r="R42" s="663"/>
      <c r="S42" s="663"/>
      <c r="T42" s="663"/>
      <c r="U42" s="663"/>
      <c r="V42" s="663"/>
      <c r="W42" s="663"/>
      <c r="X42" s="663"/>
      <c r="Y42" s="663"/>
      <c r="Z42" s="663"/>
      <c r="AA42" s="663"/>
      <c r="AB42" s="663"/>
      <c r="AC42" s="663"/>
      <c r="AD42" s="663"/>
      <c r="AE42" s="663"/>
      <c r="AF42" s="663"/>
      <c r="AG42" s="663"/>
      <c r="AH42" s="663"/>
      <c r="AI42" s="662"/>
      <c r="AJ42" s="662"/>
      <c r="AK42" s="662"/>
    </row>
    <row r="43" spans="1:37" s="123" customFormat="1" ht="19.5" customHeight="1" x14ac:dyDescent="0.55000000000000004">
      <c r="A43" s="566">
        <v>32</v>
      </c>
      <c r="B43" s="566"/>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2"/>
      <c r="AJ43" s="662"/>
      <c r="AK43" s="662"/>
    </row>
    <row r="44" spans="1:37" s="123" customFormat="1" ht="19.5" customHeight="1" x14ac:dyDescent="0.55000000000000004">
      <c r="A44" s="566">
        <v>33</v>
      </c>
      <c r="B44" s="566"/>
      <c r="C44" s="663"/>
      <c r="D44" s="663"/>
      <c r="E44" s="663"/>
      <c r="F44" s="663"/>
      <c r="G44" s="663"/>
      <c r="H44" s="663"/>
      <c r="I44" s="663"/>
      <c r="J44" s="663"/>
      <c r="K44" s="663"/>
      <c r="L44" s="663"/>
      <c r="M44" s="663"/>
      <c r="N44" s="663"/>
      <c r="O44" s="663"/>
      <c r="P44" s="663"/>
      <c r="Q44" s="663"/>
      <c r="R44" s="663"/>
      <c r="S44" s="663"/>
      <c r="T44" s="663"/>
      <c r="U44" s="663"/>
      <c r="V44" s="663"/>
      <c r="W44" s="663"/>
      <c r="X44" s="663"/>
      <c r="Y44" s="663"/>
      <c r="Z44" s="663"/>
      <c r="AA44" s="663"/>
      <c r="AB44" s="663"/>
      <c r="AC44" s="663"/>
      <c r="AD44" s="663"/>
      <c r="AE44" s="663"/>
      <c r="AF44" s="663"/>
      <c r="AG44" s="663"/>
      <c r="AH44" s="663"/>
      <c r="AI44" s="662"/>
      <c r="AJ44" s="662"/>
      <c r="AK44" s="662"/>
    </row>
    <row r="45" spans="1:37" s="123" customFormat="1" ht="19.5" customHeight="1" x14ac:dyDescent="0.55000000000000004">
      <c r="A45" s="566">
        <v>34</v>
      </c>
      <c r="B45" s="566"/>
      <c r="C45" s="663"/>
      <c r="D45" s="663"/>
      <c r="E45" s="663"/>
      <c r="F45" s="663"/>
      <c r="G45" s="663"/>
      <c r="H45" s="663"/>
      <c r="I45" s="663"/>
      <c r="J45" s="663"/>
      <c r="K45" s="663"/>
      <c r="L45" s="663"/>
      <c r="M45" s="663"/>
      <c r="N45" s="663"/>
      <c r="O45" s="663"/>
      <c r="P45" s="663"/>
      <c r="Q45" s="663"/>
      <c r="R45" s="663"/>
      <c r="S45" s="663"/>
      <c r="T45" s="663"/>
      <c r="U45" s="663"/>
      <c r="V45" s="663"/>
      <c r="W45" s="663"/>
      <c r="X45" s="663"/>
      <c r="Y45" s="663"/>
      <c r="Z45" s="663"/>
      <c r="AA45" s="663"/>
      <c r="AB45" s="663"/>
      <c r="AC45" s="663"/>
      <c r="AD45" s="663"/>
      <c r="AE45" s="663"/>
      <c r="AF45" s="663"/>
      <c r="AG45" s="663"/>
      <c r="AH45" s="663"/>
      <c r="AI45" s="662"/>
      <c r="AJ45" s="662"/>
      <c r="AK45" s="662"/>
    </row>
    <row r="46" spans="1:37" s="123" customFormat="1" ht="19.5" customHeight="1" x14ac:dyDescent="0.55000000000000004">
      <c r="A46" s="566">
        <v>35</v>
      </c>
      <c r="B46" s="566"/>
      <c r="C46" s="663"/>
      <c r="D46" s="663"/>
      <c r="E46" s="663"/>
      <c r="F46" s="663"/>
      <c r="G46" s="663"/>
      <c r="H46" s="663"/>
      <c r="I46" s="663"/>
      <c r="J46" s="663"/>
      <c r="K46" s="663"/>
      <c r="L46" s="663"/>
      <c r="M46" s="663"/>
      <c r="N46" s="663"/>
      <c r="O46" s="663"/>
      <c r="P46" s="663"/>
      <c r="Q46" s="663"/>
      <c r="R46" s="663"/>
      <c r="S46" s="663"/>
      <c r="T46" s="663"/>
      <c r="U46" s="663"/>
      <c r="V46" s="663"/>
      <c r="W46" s="663"/>
      <c r="X46" s="663"/>
      <c r="Y46" s="663"/>
      <c r="Z46" s="663"/>
      <c r="AA46" s="663"/>
      <c r="AB46" s="663"/>
      <c r="AC46" s="663"/>
      <c r="AD46" s="663"/>
      <c r="AE46" s="663"/>
      <c r="AF46" s="663"/>
      <c r="AG46" s="663"/>
      <c r="AH46" s="663"/>
      <c r="AI46" s="662"/>
      <c r="AJ46" s="662"/>
      <c r="AK46" s="662"/>
    </row>
    <row r="47" spans="1:37" s="123" customFormat="1" ht="19.5" customHeight="1" x14ac:dyDescent="0.55000000000000004">
      <c r="A47" s="566">
        <v>36</v>
      </c>
      <c r="B47" s="566"/>
      <c r="C47" s="663"/>
      <c r="D47" s="663"/>
      <c r="E47" s="663"/>
      <c r="F47" s="663"/>
      <c r="G47" s="663"/>
      <c r="H47" s="663"/>
      <c r="I47" s="663"/>
      <c r="J47" s="663"/>
      <c r="K47" s="663"/>
      <c r="L47" s="663"/>
      <c r="M47" s="663"/>
      <c r="N47" s="663"/>
      <c r="O47" s="663"/>
      <c r="P47" s="663"/>
      <c r="Q47" s="663"/>
      <c r="R47" s="663"/>
      <c r="S47" s="663"/>
      <c r="T47" s="663"/>
      <c r="U47" s="663"/>
      <c r="V47" s="663"/>
      <c r="W47" s="663"/>
      <c r="X47" s="663"/>
      <c r="Y47" s="663"/>
      <c r="Z47" s="663"/>
      <c r="AA47" s="663"/>
      <c r="AB47" s="663"/>
      <c r="AC47" s="663"/>
      <c r="AD47" s="663"/>
      <c r="AE47" s="663"/>
      <c r="AF47" s="663"/>
      <c r="AG47" s="663"/>
      <c r="AH47" s="663"/>
      <c r="AI47" s="662"/>
      <c r="AJ47" s="662"/>
      <c r="AK47" s="662"/>
    </row>
    <row r="48" spans="1:37" s="123" customFormat="1" ht="19.5" customHeight="1" x14ac:dyDescent="0.55000000000000004">
      <c r="A48" s="566">
        <v>37</v>
      </c>
      <c r="B48" s="566"/>
      <c r="C48" s="663"/>
      <c r="D48" s="663"/>
      <c r="E48" s="663"/>
      <c r="F48" s="663"/>
      <c r="G48" s="663"/>
      <c r="H48" s="663"/>
      <c r="I48" s="663"/>
      <c r="J48" s="663"/>
      <c r="K48" s="663"/>
      <c r="L48" s="663"/>
      <c r="M48" s="663"/>
      <c r="N48" s="663"/>
      <c r="O48" s="663"/>
      <c r="P48" s="663"/>
      <c r="Q48" s="663"/>
      <c r="R48" s="663"/>
      <c r="S48" s="663"/>
      <c r="T48" s="663"/>
      <c r="U48" s="663"/>
      <c r="V48" s="663"/>
      <c r="W48" s="663"/>
      <c r="X48" s="663"/>
      <c r="Y48" s="663"/>
      <c r="Z48" s="663"/>
      <c r="AA48" s="663"/>
      <c r="AB48" s="663"/>
      <c r="AC48" s="663"/>
      <c r="AD48" s="663"/>
      <c r="AE48" s="663"/>
      <c r="AF48" s="663"/>
      <c r="AG48" s="663"/>
      <c r="AH48" s="663"/>
      <c r="AI48" s="662"/>
      <c r="AJ48" s="662"/>
      <c r="AK48" s="662"/>
    </row>
    <row r="49" spans="1:37" s="123" customFormat="1" ht="19.5" customHeight="1" x14ac:dyDescent="0.55000000000000004">
      <c r="A49" s="566">
        <v>38</v>
      </c>
      <c r="B49" s="566"/>
      <c r="C49" s="663"/>
      <c r="D49" s="663"/>
      <c r="E49" s="663"/>
      <c r="F49" s="663"/>
      <c r="G49" s="663"/>
      <c r="H49" s="663"/>
      <c r="I49" s="663"/>
      <c r="J49" s="663"/>
      <c r="K49" s="663"/>
      <c r="L49" s="663"/>
      <c r="M49" s="663"/>
      <c r="N49" s="663"/>
      <c r="O49" s="663"/>
      <c r="P49" s="663"/>
      <c r="Q49" s="663"/>
      <c r="R49" s="663"/>
      <c r="S49" s="663"/>
      <c r="T49" s="663"/>
      <c r="U49" s="663"/>
      <c r="V49" s="663"/>
      <c r="W49" s="663"/>
      <c r="X49" s="663"/>
      <c r="Y49" s="663"/>
      <c r="Z49" s="663"/>
      <c r="AA49" s="663"/>
      <c r="AB49" s="663"/>
      <c r="AC49" s="663"/>
      <c r="AD49" s="663"/>
      <c r="AE49" s="663"/>
      <c r="AF49" s="663"/>
      <c r="AG49" s="663"/>
      <c r="AH49" s="663"/>
      <c r="AI49" s="662"/>
      <c r="AJ49" s="662"/>
      <c r="AK49" s="662"/>
    </row>
    <row r="50" spans="1:37" s="123" customFormat="1" ht="19.5" customHeight="1" x14ac:dyDescent="0.55000000000000004">
      <c r="A50" s="566">
        <v>39</v>
      </c>
      <c r="B50" s="566"/>
      <c r="C50" s="663"/>
      <c r="D50" s="663"/>
      <c r="E50" s="663"/>
      <c r="F50" s="663"/>
      <c r="G50" s="663"/>
      <c r="H50" s="663"/>
      <c r="I50" s="663"/>
      <c r="J50" s="663"/>
      <c r="K50" s="663"/>
      <c r="L50" s="663"/>
      <c r="M50" s="663"/>
      <c r="N50" s="663"/>
      <c r="O50" s="663"/>
      <c r="P50" s="663"/>
      <c r="Q50" s="663"/>
      <c r="R50" s="663"/>
      <c r="S50" s="663"/>
      <c r="T50" s="663"/>
      <c r="U50" s="663"/>
      <c r="V50" s="663"/>
      <c r="W50" s="663"/>
      <c r="X50" s="663"/>
      <c r="Y50" s="663"/>
      <c r="Z50" s="663"/>
      <c r="AA50" s="663"/>
      <c r="AB50" s="663"/>
      <c r="AC50" s="663"/>
      <c r="AD50" s="663"/>
      <c r="AE50" s="663"/>
      <c r="AF50" s="663"/>
      <c r="AG50" s="663"/>
      <c r="AH50" s="663"/>
      <c r="AI50" s="662"/>
      <c r="AJ50" s="662"/>
      <c r="AK50" s="662"/>
    </row>
    <row r="51" spans="1:37" s="123" customFormat="1" ht="19.5" customHeight="1" x14ac:dyDescent="0.55000000000000004">
      <c r="A51" s="566">
        <v>40</v>
      </c>
      <c r="B51" s="566"/>
      <c r="C51" s="663"/>
      <c r="D51" s="663"/>
      <c r="E51" s="663"/>
      <c r="F51" s="663"/>
      <c r="G51" s="663"/>
      <c r="H51" s="663"/>
      <c r="I51" s="663"/>
      <c r="J51" s="663"/>
      <c r="K51" s="663"/>
      <c r="L51" s="663"/>
      <c r="M51" s="663"/>
      <c r="N51" s="663"/>
      <c r="O51" s="663"/>
      <c r="P51" s="663"/>
      <c r="Q51" s="663"/>
      <c r="R51" s="663"/>
      <c r="S51" s="663"/>
      <c r="T51" s="663"/>
      <c r="U51" s="663"/>
      <c r="V51" s="663"/>
      <c r="W51" s="663"/>
      <c r="X51" s="663"/>
      <c r="Y51" s="663"/>
      <c r="Z51" s="663"/>
      <c r="AA51" s="663"/>
      <c r="AB51" s="663"/>
      <c r="AC51" s="663"/>
      <c r="AD51" s="663"/>
      <c r="AE51" s="663"/>
      <c r="AF51" s="663"/>
      <c r="AG51" s="663"/>
      <c r="AH51" s="663"/>
      <c r="AI51" s="662"/>
      <c r="AJ51" s="662"/>
      <c r="AK51" s="662"/>
    </row>
    <row r="52" spans="1:37" s="123" customFormat="1" ht="19.5" customHeight="1" x14ac:dyDescent="0.55000000000000004">
      <c r="A52" s="566">
        <v>41</v>
      </c>
      <c r="B52" s="566"/>
      <c r="C52" s="663"/>
      <c r="D52" s="663"/>
      <c r="E52" s="663"/>
      <c r="F52" s="663"/>
      <c r="G52" s="663"/>
      <c r="H52" s="663"/>
      <c r="I52" s="663"/>
      <c r="J52" s="663"/>
      <c r="K52" s="663"/>
      <c r="L52" s="663"/>
      <c r="M52" s="663"/>
      <c r="N52" s="663"/>
      <c r="O52" s="663"/>
      <c r="P52" s="663"/>
      <c r="Q52" s="663"/>
      <c r="R52" s="663"/>
      <c r="S52" s="663"/>
      <c r="T52" s="663"/>
      <c r="U52" s="663"/>
      <c r="V52" s="663"/>
      <c r="W52" s="663"/>
      <c r="X52" s="663"/>
      <c r="Y52" s="663"/>
      <c r="Z52" s="663"/>
      <c r="AA52" s="663"/>
      <c r="AB52" s="663"/>
      <c r="AC52" s="663"/>
      <c r="AD52" s="663"/>
      <c r="AE52" s="663"/>
      <c r="AF52" s="663"/>
      <c r="AG52" s="663"/>
      <c r="AH52" s="663"/>
      <c r="AI52" s="662"/>
      <c r="AJ52" s="662"/>
      <c r="AK52" s="662"/>
    </row>
    <row r="53" spans="1:37" s="123" customFormat="1" ht="19.5" customHeight="1" x14ac:dyDescent="0.55000000000000004">
      <c r="A53" s="566">
        <v>42</v>
      </c>
      <c r="B53" s="566"/>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2"/>
      <c r="AJ53" s="662"/>
      <c r="AK53" s="662"/>
    </row>
    <row r="54" spans="1:37" s="123" customFormat="1" ht="19.5" customHeight="1" x14ac:dyDescent="0.55000000000000004">
      <c r="A54" s="566">
        <v>43</v>
      </c>
      <c r="B54" s="566"/>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2"/>
      <c r="AJ54" s="662"/>
      <c r="AK54" s="662"/>
    </row>
    <row r="55" spans="1:37" s="123" customFormat="1" ht="19.5" customHeight="1" x14ac:dyDescent="0.55000000000000004">
      <c r="A55" s="566">
        <v>44</v>
      </c>
      <c r="B55" s="566"/>
      <c r="C55" s="663"/>
      <c r="D55" s="663"/>
      <c r="E55" s="663"/>
      <c r="F55" s="663"/>
      <c r="G55" s="663"/>
      <c r="H55" s="663"/>
      <c r="I55" s="663"/>
      <c r="J55" s="663"/>
      <c r="K55" s="663"/>
      <c r="L55" s="663"/>
      <c r="M55" s="663"/>
      <c r="N55" s="663"/>
      <c r="O55" s="663"/>
      <c r="P55" s="663"/>
      <c r="Q55" s="663"/>
      <c r="R55" s="663"/>
      <c r="S55" s="663"/>
      <c r="T55" s="663"/>
      <c r="U55" s="663"/>
      <c r="V55" s="663"/>
      <c r="W55" s="663"/>
      <c r="X55" s="663"/>
      <c r="Y55" s="663"/>
      <c r="Z55" s="663"/>
      <c r="AA55" s="663"/>
      <c r="AB55" s="663"/>
      <c r="AC55" s="663"/>
      <c r="AD55" s="663"/>
      <c r="AE55" s="663"/>
      <c r="AF55" s="663"/>
      <c r="AG55" s="663"/>
      <c r="AH55" s="663"/>
      <c r="AI55" s="662"/>
      <c r="AJ55" s="662"/>
      <c r="AK55" s="662"/>
    </row>
    <row r="56" spans="1:37" s="123" customFormat="1" ht="19.5" customHeight="1" x14ac:dyDescent="0.55000000000000004">
      <c r="A56" s="566">
        <v>45</v>
      </c>
      <c r="B56" s="566"/>
      <c r="C56" s="663"/>
      <c r="D56" s="663"/>
      <c r="E56" s="663"/>
      <c r="F56" s="663"/>
      <c r="G56" s="663"/>
      <c r="H56" s="663"/>
      <c r="I56" s="663"/>
      <c r="J56" s="663"/>
      <c r="K56" s="663"/>
      <c r="L56" s="663"/>
      <c r="M56" s="663"/>
      <c r="N56" s="663"/>
      <c r="O56" s="663"/>
      <c r="P56" s="663"/>
      <c r="Q56" s="663"/>
      <c r="R56" s="663"/>
      <c r="S56" s="663"/>
      <c r="T56" s="663"/>
      <c r="U56" s="663"/>
      <c r="V56" s="663"/>
      <c r="W56" s="663"/>
      <c r="X56" s="663"/>
      <c r="Y56" s="663"/>
      <c r="Z56" s="663"/>
      <c r="AA56" s="663"/>
      <c r="AB56" s="663"/>
      <c r="AC56" s="663"/>
      <c r="AD56" s="663"/>
      <c r="AE56" s="663"/>
      <c r="AF56" s="663"/>
      <c r="AG56" s="663"/>
      <c r="AH56" s="663"/>
      <c r="AI56" s="662"/>
      <c r="AJ56" s="662"/>
      <c r="AK56" s="662"/>
    </row>
    <row r="57" spans="1:37" s="123" customFormat="1" ht="19.5" customHeight="1" x14ac:dyDescent="0.55000000000000004">
      <c r="A57" s="566">
        <v>46</v>
      </c>
      <c r="B57" s="566"/>
      <c r="C57" s="663"/>
      <c r="D57" s="663"/>
      <c r="E57" s="663"/>
      <c r="F57" s="663"/>
      <c r="G57" s="663"/>
      <c r="H57" s="663"/>
      <c r="I57" s="663"/>
      <c r="J57" s="663"/>
      <c r="K57" s="663"/>
      <c r="L57" s="663"/>
      <c r="M57" s="663"/>
      <c r="N57" s="663"/>
      <c r="O57" s="663"/>
      <c r="P57" s="663"/>
      <c r="Q57" s="663"/>
      <c r="R57" s="663"/>
      <c r="S57" s="663"/>
      <c r="T57" s="663"/>
      <c r="U57" s="663"/>
      <c r="V57" s="663"/>
      <c r="W57" s="663"/>
      <c r="X57" s="663"/>
      <c r="Y57" s="663"/>
      <c r="Z57" s="663"/>
      <c r="AA57" s="663"/>
      <c r="AB57" s="663"/>
      <c r="AC57" s="663"/>
      <c r="AD57" s="663"/>
      <c r="AE57" s="663"/>
      <c r="AF57" s="663"/>
      <c r="AG57" s="663"/>
      <c r="AH57" s="663"/>
      <c r="AI57" s="662"/>
      <c r="AJ57" s="662"/>
      <c r="AK57" s="662"/>
    </row>
    <row r="58" spans="1:37" s="123" customFormat="1" ht="19.5" customHeight="1" x14ac:dyDescent="0.55000000000000004">
      <c r="A58" s="566">
        <v>47</v>
      </c>
      <c r="B58" s="566"/>
      <c r="C58" s="663"/>
      <c r="D58" s="663"/>
      <c r="E58" s="663"/>
      <c r="F58" s="663"/>
      <c r="G58" s="663"/>
      <c r="H58" s="663"/>
      <c r="I58" s="663"/>
      <c r="J58" s="663"/>
      <c r="K58" s="663"/>
      <c r="L58" s="663"/>
      <c r="M58" s="663"/>
      <c r="N58" s="663"/>
      <c r="O58" s="663"/>
      <c r="P58" s="663"/>
      <c r="Q58" s="663"/>
      <c r="R58" s="663"/>
      <c r="S58" s="663"/>
      <c r="T58" s="663"/>
      <c r="U58" s="663"/>
      <c r="V58" s="663"/>
      <c r="W58" s="663"/>
      <c r="X58" s="663"/>
      <c r="Y58" s="663"/>
      <c r="Z58" s="663"/>
      <c r="AA58" s="663"/>
      <c r="AB58" s="663"/>
      <c r="AC58" s="663"/>
      <c r="AD58" s="663"/>
      <c r="AE58" s="663"/>
      <c r="AF58" s="663"/>
      <c r="AG58" s="663"/>
      <c r="AH58" s="663"/>
      <c r="AI58" s="662"/>
      <c r="AJ58" s="662"/>
      <c r="AK58" s="662"/>
    </row>
    <row r="59" spans="1:37" s="123" customFormat="1" ht="19.5" customHeight="1" x14ac:dyDescent="0.55000000000000004">
      <c r="A59" s="566">
        <v>48</v>
      </c>
      <c r="B59" s="566"/>
      <c r="C59" s="663"/>
      <c r="D59" s="663"/>
      <c r="E59" s="663"/>
      <c r="F59" s="663"/>
      <c r="G59" s="663"/>
      <c r="H59" s="663"/>
      <c r="I59" s="663"/>
      <c r="J59" s="663"/>
      <c r="K59" s="663"/>
      <c r="L59" s="663"/>
      <c r="M59" s="663"/>
      <c r="N59" s="663"/>
      <c r="O59" s="663"/>
      <c r="P59" s="663"/>
      <c r="Q59" s="663"/>
      <c r="R59" s="663"/>
      <c r="S59" s="663"/>
      <c r="T59" s="663"/>
      <c r="U59" s="663"/>
      <c r="V59" s="663"/>
      <c r="W59" s="663"/>
      <c r="X59" s="663"/>
      <c r="Y59" s="663"/>
      <c r="Z59" s="663"/>
      <c r="AA59" s="663"/>
      <c r="AB59" s="663"/>
      <c r="AC59" s="663"/>
      <c r="AD59" s="663"/>
      <c r="AE59" s="663"/>
      <c r="AF59" s="663"/>
      <c r="AG59" s="663"/>
      <c r="AH59" s="663"/>
      <c r="AI59" s="662"/>
      <c r="AJ59" s="662"/>
      <c r="AK59" s="662"/>
    </row>
    <row r="60" spans="1:37" s="123" customFormat="1" ht="19.5" customHeight="1" x14ac:dyDescent="0.55000000000000004">
      <c r="A60" s="566">
        <v>49</v>
      </c>
      <c r="B60" s="566"/>
      <c r="C60" s="663"/>
      <c r="D60" s="663"/>
      <c r="E60" s="663"/>
      <c r="F60" s="663"/>
      <c r="G60" s="663"/>
      <c r="H60" s="663"/>
      <c r="I60" s="663"/>
      <c r="J60" s="663"/>
      <c r="K60" s="663"/>
      <c r="L60" s="663"/>
      <c r="M60" s="663"/>
      <c r="N60" s="663"/>
      <c r="O60" s="663"/>
      <c r="P60" s="663"/>
      <c r="Q60" s="663"/>
      <c r="R60" s="663"/>
      <c r="S60" s="663"/>
      <c r="T60" s="663"/>
      <c r="U60" s="663"/>
      <c r="V60" s="663"/>
      <c r="W60" s="663"/>
      <c r="X60" s="663"/>
      <c r="Y60" s="663"/>
      <c r="Z60" s="663"/>
      <c r="AA60" s="663"/>
      <c r="AB60" s="663"/>
      <c r="AC60" s="663"/>
      <c r="AD60" s="663"/>
      <c r="AE60" s="663"/>
      <c r="AF60" s="663"/>
      <c r="AG60" s="663"/>
      <c r="AH60" s="663"/>
      <c r="AI60" s="662"/>
      <c r="AJ60" s="662"/>
      <c r="AK60" s="662"/>
    </row>
    <row r="61" spans="1:37" s="123" customFormat="1" ht="19.5" customHeight="1" x14ac:dyDescent="0.55000000000000004">
      <c r="A61" s="566">
        <v>50</v>
      </c>
      <c r="B61" s="566"/>
      <c r="C61" s="663"/>
      <c r="D61" s="663"/>
      <c r="E61" s="663"/>
      <c r="F61" s="663"/>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3"/>
      <c r="AF61" s="663"/>
      <c r="AG61" s="663"/>
      <c r="AH61" s="663"/>
      <c r="AI61" s="662"/>
      <c r="AJ61" s="662"/>
      <c r="AK61" s="662"/>
    </row>
    <row r="62" spans="1:37" s="123" customFormat="1" ht="19.5" customHeight="1" x14ac:dyDescent="0.55000000000000004">
      <c r="A62" s="566">
        <v>51</v>
      </c>
      <c r="B62" s="566"/>
      <c r="C62" s="663"/>
      <c r="D62" s="663"/>
      <c r="E62" s="663"/>
      <c r="F62" s="663"/>
      <c r="G62" s="663"/>
      <c r="H62" s="663"/>
      <c r="I62" s="663"/>
      <c r="J62" s="663"/>
      <c r="K62" s="663"/>
      <c r="L62" s="663"/>
      <c r="M62" s="663"/>
      <c r="N62" s="663"/>
      <c r="O62" s="663"/>
      <c r="P62" s="663"/>
      <c r="Q62" s="663"/>
      <c r="R62" s="663"/>
      <c r="S62" s="663"/>
      <c r="T62" s="663"/>
      <c r="U62" s="663"/>
      <c r="V62" s="663"/>
      <c r="W62" s="663"/>
      <c r="X62" s="663"/>
      <c r="Y62" s="663"/>
      <c r="Z62" s="663"/>
      <c r="AA62" s="663"/>
      <c r="AB62" s="663"/>
      <c r="AC62" s="663"/>
      <c r="AD62" s="663"/>
      <c r="AE62" s="663"/>
      <c r="AF62" s="663"/>
      <c r="AG62" s="663"/>
      <c r="AH62" s="663"/>
      <c r="AI62" s="662"/>
      <c r="AJ62" s="662"/>
      <c r="AK62" s="662"/>
    </row>
    <row r="63" spans="1:37" s="123" customFormat="1" ht="19.5" customHeight="1" x14ac:dyDescent="0.55000000000000004">
      <c r="A63" s="566">
        <v>52</v>
      </c>
      <c r="B63" s="566"/>
      <c r="C63" s="663"/>
      <c r="D63" s="663"/>
      <c r="E63" s="663"/>
      <c r="F63" s="663"/>
      <c r="G63" s="663"/>
      <c r="H63" s="663"/>
      <c r="I63" s="663"/>
      <c r="J63" s="663"/>
      <c r="K63" s="663"/>
      <c r="L63" s="663"/>
      <c r="M63" s="663"/>
      <c r="N63" s="663"/>
      <c r="O63" s="663"/>
      <c r="P63" s="663"/>
      <c r="Q63" s="663"/>
      <c r="R63" s="663"/>
      <c r="S63" s="663"/>
      <c r="T63" s="663"/>
      <c r="U63" s="663"/>
      <c r="V63" s="663"/>
      <c r="W63" s="663"/>
      <c r="X63" s="663"/>
      <c r="Y63" s="663"/>
      <c r="Z63" s="663"/>
      <c r="AA63" s="663"/>
      <c r="AB63" s="663"/>
      <c r="AC63" s="663"/>
      <c r="AD63" s="663"/>
      <c r="AE63" s="663"/>
      <c r="AF63" s="663"/>
      <c r="AG63" s="663"/>
      <c r="AH63" s="663"/>
      <c r="AI63" s="662"/>
      <c r="AJ63" s="662"/>
      <c r="AK63" s="662"/>
    </row>
    <row r="64" spans="1:37" s="123" customFormat="1" ht="19.5" customHeight="1" x14ac:dyDescent="0.55000000000000004">
      <c r="A64" s="566">
        <v>53</v>
      </c>
      <c r="B64" s="566"/>
      <c r="C64" s="663"/>
      <c r="D64" s="663"/>
      <c r="E64" s="663"/>
      <c r="F64" s="663"/>
      <c r="G64" s="663"/>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2"/>
      <c r="AJ64" s="662"/>
      <c r="AK64" s="662"/>
    </row>
    <row r="65" spans="1:37" s="123" customFormat="1" ht="19.5" customHeight="1" x14ac:dyDescent="0.55000000000000004">
      <c r="A65" s="566">
        <v>54</v>
      </c>
      <c r="B65" s="566"/>
      <c r="C65" s="663"/>
      <c r="D65" s="663"/>
      <c r="E65" s="663"/>
      <c r="F65" s="663"/>
      <c r="G65" s="663"/>
      <c r="H65" s="663"/>
      <c r="I65" s="663"/>
      <c r="J65" s="663"/>
      <c r="K65" s="663"/>
      <c r="L65" s="663"/>
      <c r="M65" s="663"/>
      <c r="N65" s="663"/>
      <c r="O65" s="663"/>
      <c r="P65" s="663"/>
      <c r="Q65" s="663"/>
      <c r="R65" s="663"/>
      <c r="S65" s="663"/>
      <c r="T65" s="663"/>
      <c r="U65" s="663"/>
      <c r="V65" s="663"/>
      <c r="W65" s="663"/>
      <c r="X65" s="663"/>
      <c r="Y65" s="663"/>
      <c r="Z65" s="663"/>
      <c r="AA65" s="663"/>
      <c r="AB65" s="663"/>
      <c r="AC65" s="663"/>
      <c r="AD65" s="663"/>
      <c r="AE65" s="663"/>
      <c r="AF65" s="663"/>
      <c r="AG65" s="663"/>
      <c r="AH65" s="663"/>
      <c r="AI65" s="662"/>
      <c r="AJ65" s="662"/>
      <c r="AK65" s="662"/>
    </row>
    <row r="66" spans="1:37" s="123" customFormat="1" ht="19.5" customHeight="1" x14ac:dyDescent="0.55000000000000004">
      <c r="A66" s="566">
        <v>55</v>
      </c>
      <c r="B66" s="566"/>
      <c r="C66" s="663"/>
      <c r="D66" s="663"/>
      <c r="E66" s="663"/>
      <c r="F66" s="663"/>
      <c r="G66" s="663"/>
      <c r="H66" s="663"/>
      <c r="I66" s="663"/>
      <c r="J66" s="663"/>
      <c r="K66" s="663"/>
      <c r="L66" s="663"/>
      <c r="M66" s="663"/>
      <c r="N66" s="663"/>
      <c r="O66" s="663"/>
      <c r="P66" s="663"/>
      <c r="Q66" s="663"/>
      <c r="R66" s="663"/>
      <c r="S66" s="663"/>
      <c r="T66" s="663"/>
      <c r="U66" s="663"/>
      <c r="V66" s="663"/>
      <c r="W66" s="663"/>
      <c r="X66" s="663"/>
      <c r="Y66" s="663"/>
      <c r="Z66" s="663"/>
      <c r="AA66" s="663"/>
      <c r="AB66" s="663"/>
      <c r="AC66" s="663"/>
      <c r="AD66" s="663"/>
      <c r="AE66" s="663"/>
      <c r="AF66" s="663"/>
      <c r="AG66" s="663"/>
      <c r="AH66" s="663"/>
      <c r="AI66" s="662"/>
      <c r="AJ66" s="662"/>
      <c r="AK66" s="662"/>
    </row>
    <row r="67" spans="1:37" s="123" customFormat="1" ht="19.5" customHeight="1" x14ac:dyDescent="0.55000000000000004">
      <c r="A67" s="566">
        <v>56</v>
      </c>
      <c r="B67" s="566"/>
      <c r="C67" s="663"/>
      <c r="D67" s="663"/>
      <c r="E67" s="663"/>
      <c r="F67" s="663"/>
      <c r="G67" s="663"/>
      <c r="H67" s="663"/>
      <c r="I67" s="663"/>
      <c r="J67" s="663"/>
      <c r="K67" s="663"/>
      <c r="L67" s="663"/>
      <c r="M67" s="663"/>
      <c r="N67" s="663"/>
      <c r="O67" s="663"/>
      <c r="P67" s="663"/>
      <c r="Q67" s="663"/>
      <c r="R67" s="663"/>
      <c r="S67" s="663"/>
      <c r="T67" s="663"/>
      <c r="U67" s="663"/>
      <c r="V67" s="663"/>
      <c r="W67" s="663"/>
      <c r="X67" s="663"/>
      <c r="Y67" s="663"/>
      <c r="Z67" s="663"/>
      <c r="AA67" s="663"/>
      <c r="AB67" s="663"/>
      <c r="AC67" s="663"/>
      <c r="AD67" s="663"/>
      <c r="AE67" s="663"/>
      <c r="AF67" s="663"/>
      <c r="AG67" s="663"/>
      <c r="AH67" s="663"/>
      <c r="AI67" s="662"/>
      <c r="AJ67" s="662"/>
      <c r="AK67" s="662"/>
    </row>
    <row r="68" spans="1:37" s="123" customFormat="1" ht="19.5" customHeight="1" x14ac:dyDescent="0.55000000000000004">
      <c r="A68" s="566">
        <v>57</v>
      </c>
      <c r="B68" s="566"/>
      <c r="C68" s="663"/>
      <c r="D68" s="663"/>
      <c r="E68" s="663"/>
      <c r="F68" s="663"/>
      <c r="G68" s="663"/>
      <c r="H68" s="663"/>
      <c r="I68" s="663"/>
      <c r="J68" s="663"/>
      <c r="K68" s="663"/>
      <c r="L68" s="663"/>
      <c r="M68" s="663"/>
      <c r="N68" s="663"/>
      <c r="O68" s="663"/>
      <c r="P68" s="663"/>
      <c r="Q68" s="663"/>
      <c r="R68" s="663"/>
      <c r="S68" s="663"/>
      <c r="T68" s="663"/>
      <c r="U68" s="663"/>
      <c r="V68" s="663"/>
      <c r="W68" s="663"/>
      <c r="X68" s="663"/>
      <c r="Y68" s="663"/>
      <c r="Z68" s="663"/>
      <c r="AA68" s="663"/>
      <c r="AB68" s="663"/>
      <c r="AC68" s="663"/>
      <c r="AD68" s="663"/>
      <c r="AE68" s="663"/>
      <c r="AF68" s="663"/>
      <c r="AG68" s="663"/>
      <c r="AH68" s="663"/>
      <c r="AI68" s="662"/>
      <c r="AJ68" s="662"/>
      <c r="AK68" s="662"/>
    </row>
    <row r="69" spans="1:37" s="123" customFormat="1" ht="19.5" customHeight="1" x14ac:dyDescent="0.55000000000000004">
      <c r="A69" s="566">
        <v>58</v>
      </c>
      <c r="B69" s="566"/>
      <c r="C69" s="663"/>
      <c r="D69" s="663"/>
      <c r="E69" s="663"/>
      <c r="F69" s="663"/>
      <c r="G69" s="663"/>
      <c r="H69" s="663"/>
      <c r="I69" s="663"/>
      <c r="J69" s="663"/>
      <c r="K69" s="663"/>
      <c r="L69" s="663"/>
      <c r="M69" s="663"/>
      <c r="N69" s="663"/>
      <c r="O69" s="663"/>
      <c r="P69" s="663"/>
      <c r="Q69" s="663"/>
      <c r="R69" s="663"/>
      <c r="S69" s="663"/>
      <c r="T69" s="663"/>
      <c r="U69" s="663"/>
      <c r="V69" s="663"/>
      <c r="W69" s="663"/>
      <c r="X69" s="663"/>
      <c r="Y69" s="663"/>
      <c r="Z69" s="663"/>
      <c r="AA69" s="663"/>
      <c r="AB69" s="663"/>
      <c r="AC69" s="663"/>
      <c r="AD69" s="663"/>
      <c r="AE69" s="663"/>
      <c r="AF69" s="663"/>
      <c r="AG69" s="663"/>
      <c r="AH69" s="663"/>
      <c r="AI69" s="662"/>
      <c r="AJ69" s="662"/>
      <c r="AK69" s="662"/>
    </row>
    <row r="70" spans="1:37" s="123" customFormat="1" ht="19.5" customHeight="1" x14ac:dyDescent="0.55000000000000004">
      <c r="A70" s="566">
        <v>59</v>
      </c>
      <c r="B70" s="566"/>
      <c r="C70" s="663"/>
      <c r="D70" s="663"/>
      <c r="E70" s="663"/>
      <c r="F70" s="663"/>
      <c r="G70" s="663"/>
      <c r="H70" s="663"/>
      <c r="I70" s="663"/>
      <c r="J70" s="663"/>
      <c r="K70" s="663"/>
      <c r="L70" s="663"/>
      <c r="M70" s="663"/>
      <c r="N70" s="663"/>
      <c r="O70" s="663"/>
      <c r="P70" s="663"/>
      <c r="Q70" s="663"/>
      <c r="R70" s="663"/>
      <c r="S70" s="663"/>
      <c r="T70" s="663"/>
      <c r="U70" s="663"/>
      <c r="V70" s="663"/>
      <c r="W70" s="663"/>
      <c r="X70" s="663"/>
      <c r="Y70" s="663"/>
      <c r="Z70" s="663"/>
      <c r="AA70" s="663"/>
      <c r="AB70" s="663"/>
      <c r="AC70" s="663"/>
      <c r="AD70" s="663"/>
      <c r="AE70" s="663"/>
      <c r="AF70" s="663"/>
      <c r="AG70" s="663"/>
      <c r="AH70" s="663"/>
      <c r="AI70" s="662"/>
      <c r="AJ70" s="662"/>
      <c r="AK70" s="662"/>
    </row>
    <row r="71" spans="1:37" s="123" customFormat="1" ht="19.5" customHeight="1" x14ac:dyDescent="0.55000000000000004">
      <c r="A71" s="566">
        <v>60</v>
      </c>
      <c r="B71" s="566"/>
      <c r="C71" s="663"/>
      <c r="D71" s="663"/>
      <c r="E71" s="663"/>
      <c r="F71" s="663"/>
      <c r="G71" s="663"/>
      <c r="H71" s="663"/>
      <c r="I71" s="663"/>
      <c r="J71" s="663"/>
      <c r="K71" s="663"/>
      <c r="L71" s="663"/>
      <c r="M71" s="663"/>
      <c r="N71" s="663"/>
      <c r="O71" s="663"/>
      <c r="P71" s="663"/>
      <c r="Q71" s="663"/>
      <c r="R71" s="663"/>
      <c r="S71" s="663"/>
      <c r="T71" s="663"/>
      <c r="U71" s="663"/>
      <c r="V71" s="663"/>
      <c r="W71" s="663"/>
      <c r="X71" s="663"/>
      <c r="Y71" s="663"/>
      <c r="Z71" s="663"/>
      <c r="AA71" s="663"/>
      <c r="AB71" s="663"/>
      <c r="AC71" s="663"/>
      <c r="AD71" s="663"/>
      <c r="AE71" s="663"/>
      <c r="AF71" s="663"/>
      <c r="AG71" s="663"/>
      <c r="AH71" s="663"/>
      <c r="AI71" s="662"/>
      <c r="AJ71" s="662"/>
      <c r="AK71" s="662"/>
    </row>
    <row r="72" spans="1:37" s="123" customFormat="1" ht="19.5" customHeight="1" x14ac:dyDescent="0.55000000000000004">
      <c r="A72" s="566">
        <v>61</v>
      </c>
      <c r="B72" s="566"/>
      <c r="C72" s="663"/>
      <c r="D72" s="663"/>
      <c r="E72" s="663"/>
      <c r="F72" s="663"/>
      <c r="G72" s="663"/>
      <c r="H72" s="663"/>
      <c r="I72" s="663"/>
      <c r="J72" s="663"/>
      <c r="K72" s="663"/>
      <c r="L72" s="663"/>
      <c r="M72" s="663"/>
      <c r="N72" s="663"/>
      <c r="O72" s="663"/>
      <c r="P72" s="663"/>
      <c r="Q72" s="663"/>
      <c r="R72" s="663"/>
      <c r="S72" s="663"/>
      <c r="T72" s="663"/>
      <c r="U72" s="663"/>
      <c r="V72" s="663"/>
      <c r="W72" s="663"/>
      <c r="X72" s="663"/>
      <c r="Y72" s="663"/>
      <c r="Z72" s="663"/>
      <c r="AA72" s="663"/>
      <c r="AB72" s="663"/>
      <c r="AC72" s="663"/>
      <c r="AD72" s="663"/>
      <c r="AE72" s="663"/>
      <c r="AF72" s="663"/>
      <c r="AG72" s="663"/>
      <c r="AH72" s="663"/>
      <c r="AI72" s="662"/>
      <c r="AJ72" s="662"/>
      <c r="AK72" s="662"/>
    </row>
    <row r="73" spans="1:37" s="123" customFormat="1" ht="19.5" customHeight="1" x14ac:dyDescent="0.55000000000000004">
      <c r="A73" s="566">
        <v>62</v>
      </c>
      <c r="B73" s="566"/>
      <c r="C73" s="663"/>
      <c r="D73" s="663"/>
      <c r="E73" s="663"/>
      <c r="F73" s="663"/>
      <c r="G73" s="663"/>
      <c r="H73" s="663"/>
      <c r="I73" s="663"/>
      <c r="J73" s="663"/>
      <c r="K73" s="663"/>
      <c r="L73" s="663"/>
      <c r="M73" s="663"/>
      <c r="N73" s="663"/>
      <c r="O73" s="663"/>
      <c r="P73" s="663"/>
      <c r="Q73" s="663"/>
      <c r="R73" s="663"/>
      <c r="S73" s="663"/>
      <c r="T73" s="663"/>
      <c r="U73" s="663"/>
      <c r="V73" s="663"/>
      <c r="W73" s="663"/>
      <c r="X73" s="663"/>
      <c r="Y73" s="663"/>
      <c r="Z73" s="663"/>
      <c r="AA73" s="663"/>
      <c r="AB73" s="663"/>
      <c r="AC73" s="663"/>
      <c r="AD73" s="663"/>
      <c r="AE73" s="663"/>
      <c r="AF73" s="663"/>
      <c r="AG73" s="663"/>
      <c r="AH73" s="663"/>
      <c r="AI73" s="662"/>
      <c r="AJ73" s="662"/>
      <c r="AK73" s="662"/>
    </row>
    <row r="74" spans="1:37" s="123" customFormat="1" ht="19.5" customHeight="1" x14ac:dyDescent="0.55000000000000004">
      <c r="A74" s="566">
        <v>63</v>
      </c>
      <c r="B74" s="566"/>
      <c r="C74" s="663"/>
      <c r="D74" s="663"/>
      <c r="E74" s="663"/>
      <c r="F74" s="663"/>
      <c r="G74" s="663"/>
      <c r="H74" s="663"/>
      <c r="I74" s="663"/>
      <c r="J74" s="663"/>
      <c r="K74" s="663"/>
      <c r="L74" s="663"/>
      <c r="M74" s="663"/>
      <c r="N74" s="663"/>
      <c r="O74" s="663"/>
      <c r="P74" s="663"/>
      <c r="Q74" s="663"/>
      <c r="R74" s="663"/>
      <c r="S74" s="663"/>
      <c r="T74" s="663"/>
      <c r="U74" s="663"/>
      <c r="V74" s="663"/>
      <c r="W74" s="663"/>
      <c r="X74" s="663"/>
      <c r="Y74" s="663"/>
      <c r="Z74" s="663"/>
      <c r="AA74" s="663"/>
      <c r="AB74" s="663"/>
      <c r="AC74" s="663"/>
      <c r="AD74" s="663"/>
      <c r="AE74" s="663"/>
      <c r="AF74" s="663"/>
      <c r="AG74" s="663"/>
      <c r="AH74" s="663"/>
      <c r="AI74" s="662"/>
      <c r="AJ74" s="662"/>
      <c r="AK74" s="662"/>
    </row>
    <row r="75" spans="1:37" s="123" customFormat="1" ht="19.5" customHeight="1" x14ac:dyDescent="0.55000000000000004">
      <c r="A75" s="566">
        <v>64</v>
      </c>
      <c r="B75" s="566"/>
      <c r="C75" s="663"/>
      <c r="D75" s="663"/>
      <c r="E75" s="663"/>
      <c r="F75" s="663"/>
      <c r="G75" s="663"/>
      <c r="H75" s="663"/>
      <c r="I75" s="663"/>
      <c r="J75" s="663"/>
      <c r="K75" s="663"/>
      <c r="L75" s="663"/>
      <c r="M75" s="663"/>
      <c r="N75" s="663"/>
      <c r="O75" s="663"/>
      <c r="P75" s="663"/>
      <c r="Q75" s="663"/>
      <c r="R75" s="663"/>
      <c r="S75" s="663"/>
      <c r="T75" s="663"/>
      <c r="U75" s="663"/>
      <c r="V75" s="663"/>
      <c r="W75" s="663"/>
      <c r="X75" s="663"/>
      <c r="Y75" s="663"/>
      <c r="Z75" s="663"/>
      <c r="AA75" s="663"/>
      <c r="AB75" s="663"/>
      <c r="AC75" s="663"/>
      <c r="AD75" s="663"/>
      <c r="AE75" s="663"/>
      <c r="AF75" s="663"/>
      <c r="AG75" s="663"/>
      <c r="AH75" s="663"/>
      <c r="AI75" s="662"/>
      <c r="AJ75" s="662"/>
      <c r="AK75" s="662"/>
    </row>
    <row r="76" spans="1:37" s="123" customFormat="1" ht="19.5" customHeight="1" x14ac:dyDescent="0.55000000000000004">
      <c r="A76" s="566">
        <v>65</v>
      </c>
      <c r="B76" s="566"/>
      <c r="C76" s="663"/>
      <c r="D76" s="663"/>
      <c r="E76" s="663"/>
      <c r="F76" s="663"/>
      <c r="G76" s="663"/>
      <c r="H76" s="663"/>
      <c r="I76" s="663"/>
      <c r="J76" s="663"/>
      <c r="K76" s="663"/>
      <c r="L76" s="663"/>
      <c r="M76" s="663"/>
      <c r="N76" s="663"/>
      <c r="O76" s="663"/>
      <c r="P76" s="663"/>
      <c r="Q76" s="663"/>
      <c r="R76" s="663"/>
      <c r="S76" s="663"/>
      <c r="T76" s="663"/>
      <c r="U76" s="663"/>
      <c r="V76" s="663"/>
      <c r="W76" s="663"/>
      <c r="X76" s="663"/>
      <c r="Y76" s="663"/>
      <c r="Z76" s="663"/>
      <c r="AA76" s="663"/>
      <c r="AB76" s="663"/>
      <c r="AC76" s="663"/>
      <c r="AD76" s="663"/>
      <c r="AE76" s="663"/>
      <c r="AF76" s="663"/>
      <c r="AG76" s="663"/>
      <c r="AH76" s="663"/>
      <c r="AI76" s="662"/>
      <c r="AJ76" s="662"/>
      <c r="AK76" s="662"/>
    </row>
    <row r="77" spans="1:37" s="123" customFormat="1" ht="19.5" customHeight="1" x14ac:dyDescent="0.55000000000000004">
      <c r="A77" s="566">
        <v>66</v>
      </c>
      <c r="B77" s="566"/>
      <c r="C77" s="663"/>
      <c r="D77" s="663"/>
      <c r="E77" s="663"/>
      <c r="F77" s="663"/>
      <c r="G77" s="663"/>
      <c r="H77" s="663"/>
      <c r="I77" s="663"/>
      <c r="J77" s="663"/>
      <c r="K77" s="663"/>
      <c r="L77" s="663"/>
      <c r="M77" s="663"/>
      <c r="N77" s="663"/>
      <c r="O77" s="663"/>
      <c r="P77" s="663"/>
      <c r="Q77" s="663"/>
      <c r="R77" s="663"/>
      <c r="S77" s="663"/>
      <c r="T77" s="663"/>
      <c r="U77" s="663"/>
      <c r="V77" s="663"/>
      <c r="W77" s="663"/>
      <c r="X77" s="663"/>
      <c r="Y77" s="663"/>
      <c r="Z77" s="663"/>
      <c r="AA77" s="663"/>
      <c r="AB77" s="663"/>
      <c r="AC77" s="663"/>
      <c r="AD77" s="663"/>
      <c r="AE77" s="663"/>
      <c r="AF77" s="663"/>
      <c r="AG77" s="663"/>
      <c r="AH77" s="663"/>
      <c r="AI77" s="662"/>
      <c r="AJ77" s="662"/>
      <c r="AK77" s="662"/>
    </row>
    <row r="78" spans="1:37" s="123" customFormat="1" ht="19.5" customHeight="1" x14ac:dyDescent="0.55000000000000004">
      <c r="A78" s="566">
        <v>67</v>
      </c>
      <c r="B78" s="566"/>
      <c r="C78" s="663"/>
      <c r="D78" s="663"/>
      <c r="E78" s="663"/>
      <c r="F78" s="663"/>
      <c r="G78" s="663"/>
      <c r="H78" s="663"/>
      <c r="I78" s="663"/>
      <c r="J78" s="663"/>
      <c r="K78" s="663"/>
      <c r="L78" s="663"/>
      <c r="M78" s="663"/>
      <c r="N78" s="663"/>
      <c r="O78" s="663"/>
      <c r="P78" s="663"/>
      <c r="Q78" s="663"/>
      <c r="R78" s="663"/>
      <c r="S78" s="663"/>
      <c r="T78" s="663"/>
      <c r="U78" s="663"/>
      <c r="V78" s="663"/>
      <c r="W78" s="663"/>
      <c r="X78" s="663"/>
      <c r="Y78" s="663"/>
      <c r="Z78" s="663"/>
      <c r="AA78" s="663"/>
      <c r="AB78" s="663"/>
      <c r="AC78" s="663"/>
      <c r="AD78" s="663"/>
      <c r="AE78" s="663"/>
      <c r="AF78" s="663"/>
      <c r="AG78" s="663"/>
      <c r="AH78" s="663"/>
      <c r="AI78" s="662"/>
      <c r="AJ78" s="662"/>
      <c r="AK78" s="662"/>
    </row>
    <row r="79" spans="1:37" s="123" customFormat="1" ht="19.5" customHeight="1" x14ac:dyDescent="0.55000000000000004">
      <c r="A79" s="566">
        <v>68</v>
      </c>
      <c r="B79" s="566"/>
      <c r="C79" s="663"/>
      <c r="D79" s="663"/>
      <c r="E79" s="663"/>
      <c r="F79" s="663"/>
      <c r="G79" s="663"/>
      <c r="H79" s="663"/>
      <c r="I79" s="663"/>
      <c r="J79" s="663"/>
      <c r="K79" s="663"/>
      <c r="L79" s="663"/>
      <c r="M79" s="663"/>
      <c r="N79" s="663"/>
      <c r="O79" s="663"/>
      <c r="P79" s="663"/>
      <c r="Q79" s="663"/>
      <c r="R79" s="663"/>
      <c r="S79" s="663"/>
      <c r="T79" s="663"/>
      <c r="U79" s="663"/>
      <c r="V79" s="663"/>
      <c r="W79" s="663"/>
      <c r="X79" s="663"/>
      <c r="Y79" s="663"/>
      <c r="Z79" s="663"/>
      <c r="AA79" s="663"/>
      <c r="AB79" s="663"/>
      <c r="AC79" s="663"/>
      <c r="AD79" s="663"/>
      <c r="AE79" s="663"/>
      <c r="AF79" s="663"/>
      <c r="AG79" s="663"/>
      <c r="AH79" s="663"/>
      <c r="AI79" s="662"/>
      <c r="AJ79" s="662"/>
      <c r="AK79" s="662"/>
    </row>
    <row r="80" spans="1:37" s="123" customFormat="1" ht="19.5" customHeight="1" x14ac:dyDescent="0.55000000000000004">
      <c r="A80" s="566">
        <v>69</v>
      </c>
      <c r="B80" s="566"/>
      <c r="C80" s="663"/>
      <c r="D80" s="663"/>
      <c r="E80" s="663"/>
      <c r="F80" s="663"/>
      <c r="G80" s="663"/>
      <c r="H80" s="663"/>
      <c r="I80" s="663"/>
      <c r="J80" s="663"/>
      <c r="K80" s="663"/>
      <c r="L80" s="663"/>
      <c r="M80" s="663"/>
      <c r="N80" s="663"/>
      <c r="O80" s="663"/>
      <c r="P80" s="663"/>
      <c r="Q80" s="663"/>
      <c r="R80" s="663"/>
      <c r="S80" s="663"/>
      <c r="T80" s="663"/>
      <c r="U80" s="663"/>
      <c r="V80" s="663"/>
      <c r="W80" s="663"/>
      <c r="X80" s="663"/>
      <c r="Y80" s="663"/>
      <c r="Z80" s="663"/>
      <c r="AA80" s="663"/>
      <c r="AB80" s="663"/>
      <c r="AC80" s="663"/>
      <c r="AD80" s="663"/>
      <c r="AE80" s="663"/>
      <c r="AF80" s="663"/>
      <c r="AG80" s="663"/>
      <c r="AH80" s="663"/>
      <c r="AI80" s="662"/>
      <c r="AJ80" s="662"/>
      <c r="AK80" s="662"/>
    </row>
    <row r="81" spans="1:37" s="123" customFormat="1" ht="19.5" customHeight="1" x14ac:dyDescent="0.55000000000000004">
      <c r="A81" s="566">
        <v>70</v>
      </c>
      <c r="B81" s="566"/>
      <c r="C81" s="663"/>
      <c r="D81" s="663"/>
      <c r="E81" s="663"/>
      <c r="F81" s="663"/>
      <c r="G81" s="663"/>
      <c r="H81" s="663"/>
      <c r="I81" s="663"/>
      <c r="J81" s="663"/>
      <c r="K81" s="663"/>
      <c r="L81" s="663"/>
      <c r="M81" s="663"/>
      <c r="N81" s="663"/>
      <c r="O81" s="663"/>
      <c r="P81" s="663"/>
      <c r="Q81" s="663"/>
      <c r="R81" s="663"/>
      <c r="S81" s="663"/>
      <c r="T81" s="663"/>
      <c r="U81" s="663"/>
      <c r="V81" s="663"/>
      <c r="W81" s="663"/>
      <c r="X81" s="663"/>
      <c r="Y81" s="663"/>
      <c r="Z81" s="663"/>
      <c r="AA81" s="663"/>
      <c r="AB81" s="663"/>
      <c r="AC81" s="663"/>
      <c r="AD81" s="663"/>
      <c r="AE81" s="663"/>
      <c r="AF81" s="663"/>
      <c r="AG81" s="663"/>
      <c r="AH81" s="663"/>
      <c r="AI81" s="662"/>
      <c r="AJ81" s="662"/>
      <c r="AK81" s="662"/>
    </row>
    <row r="82" spans="1:37" s="123" customFormat="1" ht="19.5" customHeight="1" x14ac:dyDescent="0.55000000000000004">
      <c r="A82" s="566">
        <v>71</v>
      </c>
      <c r="B82" s="566"/>
      <c r="C82" s="663"/>
      <c r="D82" s="663"/>
      <c r="E82" s="663"/>
      <c r="F82" s="663"/>
      <c r="G82" s="663"/>
      <c r="H82" s="663"/>
      <c r="I82" s="663"/>
      <c r="J82" s="663"/>
      <c r="K82" s="663"/>
      <c r="L82" s="663"/>
      <c r="M82" s="663"/>
      <c r="N82" s="663"/>
      <c r="O82" s="663"/>
      <c r="P82" s="663"/>
      <c r="Q82" s="663"/>
      <c r="R82" s="663"/>
      <c r="S82" s="663"/>
      <c r="T82" s="663"/>
      <c r="U82" s="663"/>
      <c r="V82" s="663"/>
      <c r="W82" s="663"/>
      <c r="X82" s="663"/>
      <c r="Y82" s="663"/>
      <c r="Z82" s="663"/>
      <c r="AA82" s="663"/>
      <c r="AB82" s="663"/>
      <c r="AC82" s="663"/>
      <c r="AD82" s="663"/>
      <c r="AE82" s="663"/>
      <c r="AF82" s="663"/>
      <c r="AG82" s="663"/>
      <c r="AH82" s="663"/>
      <c r="AI82" s="662"/>
      <c r="AJ82" s="662"/>
      <c r="AK82" s="662"/>
    </row>
    <row r="83" spans="1:37" s="123" customFormat="1" ht="19.5" customHeight="1" x14ac:dyDescent="0.55000000000000004">
      <c r="A83" s="566">
        <v>72</v>
      </c>
      <c r="B83" s="566"/>
      <c r="C83" s="663"/>
      <c r="D83" s="663"/>
      <c r="E83" s="663"/>
      <c r="F83" s="663"/>
      <c r="G83" s="663"/>
      <c r="H83" s="663"/>
      <c r="I83" s="663"/>
      <c r="J83" s="663"/>
      <c r="K83" s="663"/>
      <c r="L83" s="663"/>
      <c r="M83" s="663"/>
      <c r="N83" s="663"/>
      <c r="O83" s="663"/>
      <c r="P83" s="663"/>
      <c r="Q83" s="663"/>
      <c r="R83" s="663"/>
      <c r="S83" s="663"/>
      <c r="T83" s="663"/>
      <c r="U83" s="663"/>
      <c r="V83" s="663"/>
      <c r="W83" s="663"/>
      <c r="X83" s="663"/>
      <c r="Y83" s="663"/>
      <c r="Z83" s="663"/>
      <c r="AA83" s="663"/>
      <c r="AB83" s="663"/>
      <c r="AC83" s="663"/>
      <c r="AD83" s="663"/>
      <c r="AE83" s="663"/>
      <c r="AF83" s="663"/>
      <c r="AG83" s="663"/>
      <c r="AH83" s="663"/>
      <c r="AI83" s="662"/>
      <c r="AJ83" s="662"/>
      <c r="AK83" s="662"/>
    </row>
    <row r="84" spans="1:37" s="123" customFormat="1" ht="19.5" customHeight="1" x14ac:dyDescent="0.55000000000000004">
      <c r="A84" s="566">
        <v>73</v>
      </c>
      <c r="B84" s="566"/>
      <c r="C84" s="663"/>
      <c r="D84" s="663"/>
      <c r="E84" s="663"/>
      <c r="F84" s="663"/>
      <c r="G84" s="663"/>
      <c r="H84" s="663"/>
      <c r="I84" s="663"/>
      <c r="J84" s="663"/>
      <c r="K84" s="663"/>
      <c r="L84" s="663"/>
      <c r="M84" s="663"/>
      <c r="N84" s="663"/>
      <c r="O84" s="663"/>
      <c r="P84" s="663"/>
      <c r="Q84" s="663"/>
      <c r="R84" s="663"/>
      <c r="S84" s="663"/>
      <c r="T84" s="663"/>
      <c r="U84" s="663"/>
      <c r="V84" s="663"/>
      <c r="W84" s="663"/>
      <c r="X84" s="663"/>
      <c r="Y84" s="663"/>
      <c r="Z84" s="663"/>
      <c r="AA84" s="663"/>
      <c r="AB84" s="663"/>
      <c r="AC84" s="663"/>
      <c r="AD84" s="663"/>
      <c r="AE84" s="663"/>
      <c r="AF84" s="663"/>
      <c r="AG84" s="663"/>
      <c r="AH84" s="663"/>
      <c r="AI84" s="662"/>
      <c r="AJ84" s="662"/>
      <c r="AK84" s="662"/>
    </row>
    <row r="85" spans="1:37" s="123" customFormat="1" ht="19.5" customHeight="1" x14ac:dyDescent="0.55000000000000004">
      <c r="A85" s="566">
        <v>74</v>
      </c>
      <c r="B85" s="566"/>
      <c r="C85" s="663"/>
      <c r="D85" s="663"/>
      <c r="E85" s="663"/>
      <c r="F85" s="663"/>
      <c r="G85" s="663"/>
      <c r="H85" s="663"/>
      <c r="I85" s="663"/>
      <c r="J85" s="663"/>
      <c r="K85" s="663"/>
      <c r="L85" s="663"/>
      <c r="M85" s="663"/>
      <c r="N85" s="663"/>
      <c r="O85" s="663"/>
      <c r="P85" s="663"/>
      <c r="Q85" s="663"/>
      <c r="R85" s="663"/>
      <c r="S85" s="663"/>
      <c r="T85" s="663"/>
      <c r="U85" s="663"/>
      <c r="V85" s="663"/>
      <c r="W85" s="663"/>
      <c r="X85" s="663"/>
      <c r="Y85" s="663"/>
      <c r="Z85" s="663"/>
      <c r="AA85" s="663"/>
      <c r="AB85" s="663"/>
      <c r="AC85" s="663"/>
      <c r="AD85" s="663"/>
      <c r="AE85" s="663"/>
      <c r="AF85" s="663"/>
      <c r="AG85" s="663"/>
      <c r="AH85" s="663"/>
      <c r="AI85" s="662"/>
      <c r="AJ85" s="662"/>
      <c r="AK85" s="662"/>
    </row>
    <row r="86" spans="1:37" s="123" customFormat="1" ht="19.5" customHeight="1" x14ac:dyDescent="0.55000000000000004">
      <c r="A86" s="566">
        <v>75</v>
      </c>
      <c r="B86" s="566"/>
      <c r="C86" s="663"/>
      <c r="D86" s="663"/>
      <c r="E86" s="663"/>
      <c r="F86" s="663"/>
      <c r="G86" s="663"/>
      <c r="H86" s="663"/>
      <c r="I86" s="663"/>
      <c r="J86" s="663"/>
      <c r="K86" s="663"/>
      <c r="L86" s="663"/>
      <c r="M86" s="663"/>
      <c r="N86" s="663"/>
      <c r="O86" s="663"/>
      <c r="P86" s="663"/>
      <c r="Q86" s="663"/>
      <c r="R86" s="663"/>
      <c r="S86" s="663"/>
      <c r="T86" s="663"/>
      <c r="U86" s="663"/>
      <c r="V86" s="663"/>
      <c r="W86" s="663"/>
      <c r="X86" s="663"/>
      <c r="Y86" s="663"/>
      <c r="Z86" s="663"/>
      <c r="AA86" s="663"/>
      <c r="AB86" s="663"/>
      <c r="AC86" s="663"/>
      <c r="AD86" s="663"/>
      <c r="AE86" s="663"/>
      <c r="AF86" s="663"/>
      <c r="AG86" s="663"/>
      <c r="AH86" s="663"/>
      <c r="AI86" s="662"/>
      <c r="AJ86" s="662"/>
      <c r="AK86" s="662"/>
    </row>
    <row r="87" spans="1:37" s="123" customFormat="1" ht="19.5" customHeight="1" x14ac:dyDescent="0.55000000000000004">
      <c r="A87" s="566">
        <v>76</v>
      </c>
      <c r="B87" s="566"/>
      <c r="C87" s="663"/>
      <c r="D87" s="663"/>
      <c r="E87" s="663"/>
      <c r="F87" s="663"/>
      <c r="G87" s="663"/>
      <c r="H87" s="663"/>
      <c r="I87" s="663"/>
      <c r="J87" s="663"/>
      <c r="K87" s="663"/>
      <c r="L87" s="663"/>
      <c r="M87" s="663"/>
      <c r="N87" s="663"/>
      <c r="O87" s="663"/>
      <c r="P87" s="663"/>
      <c r="Q87" s="663"/>
      <c r="R87" s="663"/>
      <c r="S87" s="663"/>
      <c r="T87" s="663"/>
      <c r="U87" s="663"/>
      <c r="V87" s="663"/>
      <c r="W87" s="663"/>
      <c r="X87" s="663"/>
      <c r="Y87" s="663"/>
      <c r="Z87" s="663"/>
      <c r="AA87" s="663"/>
      <c r="AB87" s="663"/>
      <c r="AC87" s="663"/>
      <c r="AD87" s="663"/>
      <c r="AE87" s="663"/>
      <c r="AF87" s="663"/>
      <c r="AG87" s="663"/>
      <c r="AH87" s="663"/>
      <c r="AI87" s="662"/>
      <c r="AJ87" s="662"/>
      <c r="AK87" s="662"/>
    </row>
    <row r="88" spans="1:37" s="123" customFormat="1" ht="19.5" customHeight="1" x14ac:dyDescent="0.55000000000000004">
      <c r="A88" s="566">
        <v>77</v>
      </c>
      <c r="B88" s="566"/>
      <c r="C88" s="663"/>
      <c r="D88" s="663"/>
      <c r="E88" s="663"/>
      <c r="F88" s="663"/>
      <c r="G88" s="663"/>
      <c r="H88" s="663"/>
      <c r="I88" s="663"/>
      <c r="J88" s="663"/>
      <c r="K88" s="663"/>
      <c r="L88" s="663"/>
      <c r="M88" s="663"/>
      <c r="N88" s="663"/>
      <c r="O88" s="663"/>
      <c r="P88" s="663"/>
      <c r="Q88" s="663"/>
      <c r="R88" s="663"/>
      <c r="S88" s="663"/>
      <c r="T88" s="663"/>
      <c r="U88" s="663"/>
      <c r="V88" s="663"/>
      <c r="W88" s="663"/>
      <c r="X88" s="663"/>
      <c r="Y88" s="663"/>
      <c r="Z88" s="663"/>
      <c r="AA88" s="663"/>
      <c r="AB88" s="663"/>
      <c r="AC88" s="663"/>
      <c r="AD88" s="663"/>
      <c r="AE88" s="663"/>
      <c r="AF88" s="663"/>
      <c r="AG88" s="663"/>
      <c r="AH88" s="663"/>
      <c r="AI88" s="662"/>
      <c r="AJ88" s="662"/>
      <c r="AK88" s="662"/>
    </row>
    <row r="89" spans="1:37" s="123" customFormat="1" ht="19.5" customHeight="1" x14ac:dyDescent="0.55000000000000004">
      <c r="A89" s="566">
        <v>78</v>
      </c>
      <c r="B89" s="566"/>
      <c r="C89" s="663"/>
      <c r="D89" s="663"/>
      <c r="E89" s="663"/>
      <c r="F89" s="663"/>
      <c r="G89" s="663"/>
      <c r="H89" s="663"/>
      <c r="I89" s="663"/>
      <c r="J89" s="663"/>
      <c r="K89" s="663"/>
      <c r="L89" s="663"/>
      <c r="M89" s="663"/>
      <c r="N89" s="663"/>
      <c r="O89" s="663"/>
      <c r="P89" s="663"/>
      <c r="Q89" s="663"/>
      <c r="R89" s="663"/>
      <c r="S89" s="663"/>
      <c r="T89" s="663"/>
      <c r="U89" s="663"/>
      <c r="V89" s="663"/>
      <c r="W89" s="663"/>
      <c r="X89" s="663"/>
      <c r="Y89" s="663"/>
      <c r="Z89" s="663"/>
      <c r="AA89" s="663"/>
      <c r="AB89" s="663"/>
      <c r="AC89" s="663"/>
      <c r="AD89" s="663"/>
      <c r="AE89" s="663"/>
      <c r="AF89" s="663"/>
      <c r="AG89" s="663"/>
      <c r="AH89" s="663"/>
      <c r="AI89" s="662"/>
      <c r="AJ89" s="662"/>
      <c r="AK89" s="662"/>
    </row>
    <row r="90" spans="1:37" s="123" customFormat="1" ht="19.5" customHeight="1" x14ac:dyDescent="0.55000000000000004">
      <c r="A90" s="566">
        <v>79</v>
      </c>
      <c r="B90" s="566"/>
      <c r="C90" s="663"/>
      <c r="D90" s="663"/>
      <c r="E90" s="663"/>
      <c r="F90" s="663"/>
      <c r="G90" s="663"/>
      <c r="H90" s="663"/>
      <c r="I90" s="663"/>
      <c r="J90" s="663"/>
      <c r="K90" s="663"/>
      <c r="L90" s="663"/>
      <c r="M90" s="663"/>
      <c r="N90" s="663"/>
      <c r="O90" s="663"/>
      <c r="P90" s="663"/>
      <c r="Q90" s="663"/>
      <c r="R90" s="663"/>
      <c r="S90" s="663"/>
      <c r="T90" s="663"/>
      <c r="U90" s="663"/>
      <c r="V90" s="663"/>
      <c r="W90" s="663"/>
      <c r="X90" s="663"/>
      <c r="Y90" s="663"/>
      <c r="Z90" s="663"/>
      <c r="AA90" s="663"/>
      <c r="AB90" s="663"/>
      <c r="AC90" s="663"/>
      <c r="AD90" s="663"/>
      <c r="AE90" s="663"/>
      <c r="AF90" s="663"/>
      <c r="AG90" s="663"/>
      <c r="AH90" s="663"/>
      <c r="AI90" s="662"/>
      <c r="AJ90" s="662"/>
      <c r="AK90" s="662"/>
    </row>
    <row r="91" spans="1:37" s="123" customFormat="1" ht="19.5" customHeight="1" x14ac:dyDescent="0.55000000000000004">
      <c r="A91" s="566">
        <v>80</v>
      </c>
      <c r="B91" s="566"/>
      <c r="C91" s="663"/>
      <c r="D91" s="663"/>
      <c r="E91" s="663"/>
      <c r="F91" s="663"/>
      <c r="G91" s="663"/>
      <c r="H91" s="663"/>
      <c r="I91" s="663"/>
      <c r="J91" s="663"/>
      <c r="K91" s="663"/>
      <c r="L91" s="663"/>
      <c r="M91" s="663"/>
      <c r="N91" s="663"/>
      <c r="O91" s="663"/>
      <c r="P91" s="663"/>
      <c r="Q91" s="663"/>
      <c r="R91" s="663"/>
      <c r="S91" s="663"/>
      <c r="T91" s="663"/>
      <c r="U91" s="663"/>
      <c r="V91" s="663"/>
      <c r="W91" s="663"/>
      <c r="X91" s="663"/>
      <c r="Y91" s="663"/>
      <c r="Z91" s="663"/>
      <c r="AA91" s="663"/>
      <c r="AB91" s="663"/>
      <c r="AC91" s="663"/>
      <c r="AD91" s="663"/>
      <c r="AE91" s="663"/>
      <c r="AF91" s="663"/>
      <c r="AG91" s="663"/>
      <c r="AH91" s="663"/>
      <c r="AI91" s="662"/>
      <c r="AJ91" s="662"/>
      <c r="AK91" s="662"/>
    </row>
    <row r="92" spans="1:37" s="123" customFormat="1" ht="19.5" customHeight="1" x14ac:dyDescent="0.55000000000000004">
      <c r="A92" s="566">
        <v>81</v>
      </c>
      <c r="B92" s="566"/>
      <c r="C92" s="663"/>
      <c r="D92" s="663"/>
      <c r="E92" s="663"/>
      <c r="F92" s="663"/>
      <c r="G92" s="663"/>
      <c r="H92" s="663"/>
      <c r="I92" s="663"/>
      <c r="J92" s="663"/>
      <c r="K92" s="663"/>
      <c r="L92" s="663"/>
      <c r="M92" s="663"/>
      <c r="N92" s="663"/>
      <c r="O92" s="663"/>
      <c r="P92" s="663"/>
      <c r="Q92" s="663"/>
      <c r="R92" s="663"/>
      <c r="S92" s="663"/>
      <c r="T92" s="663"/>
      <c r="U92" s="663"/>
      <c r="V92" s="663"/>
      <c r="W92" s="663"/>
      <c r="X92" s="663"/>
      <c r="Y92" s="663"/>
      <c r="Z92" s="663"/>
      <c r="AA92" s="663"/>
      <c r="AB92" s="663"/>
      <c r="AC92" s="663"/>
      <c r="AD92" s="663"/>
      <c r="AE92" s="663"/>
      <c r="AF92" s="663"/>
      <c r="AG92" s="663"/>
      <c r="AH92" s="663"/>
      <c r="AI92" s="662"/>
      <c r="AJ92" s="662"/>
      <c r="AK92" s="662"/>
    </row>
    <row r="93" spans="1:37" s="123" customFormat="1" ht="19.5" customHeight="1" x14ac:dyDescent="0.55000000000000004">
      <c r="A93" s="566">
        <v>82</v>
      </c>
      <c r="B93" s="566"/>
      <c r="C93" s="663"/>
      <c r="D93" s="663"/>
      <c r="E93" s="663"/>
      <c r="F93" s="663"/>
      <c r="G93" s="663"/>
      <c r="H93" s="663"/>
      <c r="I93" s="663"/>
      <c r="J93" s="663"/>
      <c r="K93" s="663"/>
      <c r="L93" s="663"/>
      <c r="M93" s="663"/>
      <c r="N93" s="663"/>
      <c r="O93" s="663"/>
      <c r="P93" s="663"/>
      <c r="Q93" s="663"/>
      <c r="R93" s="663"/>
      <c r="S93" s="663"/>
      <c r="T93" s="663"/>
      <c r="U93" s="663"/>
      <c r="V93" s="663"/>
      <c r="W93" s="663"/>
      <c r="X93" s="663"/>
      <c r="Y93" s="663"/>
      <c r="Z93" s="663"/>
      <c r="AA93" s="663"/>
      <c r="AB93" s="663"/>
      <c r="AC93" s="663"/>
      <c r="AD93" s="663"/>
      <c r="AE93" s="663"/>
      <c r="AF93" s="663"/>
      <c r="AG93" s="663"/>
      <c r="AH93" s="663"/>
      <c r="AI93" s="662"/>
      <c r="AJ93" s="662"/>
      <c r="AK93" s="662"/>
    </row>
    <row r="94" spans="1:37" s="123" customFormat="1" ht="19.5" customHeight="1" x14ac:dyDescent="0.55000000000000004">
      <c r="A94" s="566">
        <v>83</v>
      </c>
      <c r="B94" s="566"/>
      <c r="C94" s="663"/>
      <c r="D94" s="663"/>
      <c r="E94" s="663"/>
      <c r="F94" s="663"/>
      <c r="G94" s="663"/>
      <c r="H94" s="663"/>
      <c r="I94" s="663"/>
      <c r="J94" s="663"/>
      <c r="K94" s="663"/>
      <c r="L94" s="663"/>
      <c r="M94" s="663"/>
      <c r="N94" s="663"/>
      <c r="O94" s="663"/>
      <c r="P94" s="663"/>
      <c r="Q94" s="663"/>
      <c r="R94" s="663"/>
      <c r="S94" s="663"/>
      <c r="T94" s="663"/>
      <c r="U94" s="663"/>
      <c r="V94" s="663"/>
      <c r="W94" s="663"/>
      <c r="X94" s="663"/>
      <c r="Y94" s="663"/>
      <c r="Z94" s="663"/>
      <c r="AA94" s="663"/>
      <c r="AB94" s="663"/>
      <c r="AC94" s="663"/>
      <c r="AD94" s="663"/>
      <c r="AE94" s="663"/>
      <c r="AF94" s="663"/>
      <c r="AG94" s="663"/>
      <c r="AH94" s="663"/>
      <c r="AI94" s="662"/>
      <c r="AJ94" s="662"/>
      <c r="AK94" s="662"/>
    </row>
    <row r="95" spans="1:37" s="123" customFormat="1" ht="19.5" customHeight="1" x14ac:dyDescent="0.55000000000000004">
      <c r="A95" s="566">
        <v>84</v>
      </c>
      <c r="B95" s="566"/>
      <c r="C95" s="663"/>
      <c r="D95" s="663"/>
      <c r="E95" s="663"/>
      <c r="F95" s="663"/>
      <c r="G95" s="663"/>
      <c r="H95" s="663"/>
      <c r="I95" s="663"/>
      <c r="J95" s="663"/>
      <c r="K95" s="663"/>
      <c r="L95" s="663"/>
      <c r="M95" s="663"/>
      <c r="N95" s="663"/>
      <c r="O95" s="663"/>
      <c r="P95" s="663"/>
      <c r="Q95" s="663"/>
      <c r="R95" s="663"/>
      <c r="S95" s="663"/>
      <c r="T95" s="663"/>
      <c r="U95" s="663"/>
      <c r="V95" s="663"/>
      <c r="W95" s="663"/>
      <c r="X95" s="663"/>
      <c r="Y95" s="663"/>
      <c r="Z95" s="663"/>
      <c r="AA95" s="663"/>
      <c r="AB95" s="663"/>
      <c r="AC95" s="663"/>
      <c r="AD95" s="663"/>
      <c r="AE95" s="663"/>
      <c r="AF95" s="663"/>
      <c r="AG95" s="663"/>
      <c r="AH95" s="663"/>
      <c r="AI95" s="662"/>
      <c r="AJ95" s="662"/>
      <c r="AK95" s="662"/>
    </row>
    <row r="96" spans="1:37" s="123" customFormat="1" ht="19.5" customHeight="1" x14ac:dyDescent="0.55000000000000004">
      <c r="A96" s="566">
        <v>85</v>
      </c>
      <c r="B96" s="566"/>
      <c r="C96" s="663"/>
      <c r="D96" s="663"/>
      <c r="E96" s="663"/>
      <c r="F96" s="663"/>
      <c r="G96" s="663"/>
      <c r="H96" s="663"/>
      <c r="I96" s="663"/>
      <c r="J96" s="663"/>
      <c r="K96" s="663"/>
      <c r="L96" s="663"/>
      <c r="M96" s="663"/>
      <c r="N96" s="663"/>
      <c r="O96" s="663"/>
      <c r="P96" s="663"/>
      <c r="Q96" s="663"/>
      <c r="R96" s="663"/>
      <c r="S96" s="663"/>
      <c r="T96" s="663"/>
      <c r="U96" s="663"/>
      <c r="V96" s="663"/>
      <c r="W96" s="663"/>
      <c r="X96" s="663"/>
      <c r="Y96" s="663"/>
      <c r="Z96" s="663"/>
      <c r="AA96" s="663"/>
      <c r="AB96" s="663"/>
      <c r="AC96" s="663"/>
      <c r="AD96" s="663"/>
      <c r="AE96" s="663"/>
      <c r="AF96" s="663"/>
      <c r="AG96" s="663"/>
      <c r="AH96" s="663"/>
      <c r="AI96" s="662"/>
      <c r="AJ96" s="662"/>
      <c r="AK96" s="662"/>
    </row>
    <row r="97" spans="1:37" s="123" customFormat="1" ht="19.5" customHeight="1" x14ac:dyDescent="0.55000000000000004">
      <c r="A97" s="566">
        <v>86</v>
      </c>
      <c r="B97" s="566"/>
      <c r="C97" s="663"/>
      <c r="D97" s="663"/>
      <c r="E97" s="663"/>
      <c r="F97" s="663"/>
      <c r="G97" s="663"/>
      <c r="H97" s="663"/>
      <c r="I97" s="663"/>
      <c r="J97" s="663"/>
      <c r="K97" s="663"/>
      <c r="L97" s="663"/>
      <c r="M97" s="663"/>
      <c r="N97" s="663"/>
      <c r="O97" s="663"/>
      <c r="P97" s="663"/>
      <c r="Q97" s="663"/>
      <c r="R97" s="663"/>
      <c r="S97" s="663"/>
      <c r="T97" s="663"/>
      <c r="U97" s="663"/>
      <c r="V97" s="663"/>
      <c r="W97" s="663"/>
      <c r="X97" s="663"/>
      <c r="Y97" s="663"/>
      <c r="Z97" s="663"/>
      <c r="AA97" s="663"/>
      <c r="AB97" s="663"/>
      <c r="AC97" s="663"/>
      <c r="AD97" s="663"/>
      <c r="AE97" s="663"/>
      <c r="AF97" s="663"/>
      <c r="AG97" s="663"/>
      <c r="AH97" s="663"/>
      <c r="AI97" s="662"/>
      <c r="AJ97" s="662"/>
      <c r="AK97" s="662"/>
    </row>
    <row r="98" spans="1:37" s="123" customFormat="1" ht="19.5" customHeight="1" x14ac:dyDescent="0.55000000000000004">
      <c r="A98" s="566">
        <v>87</v>
      </c>
      <c r="B98" s="566"/>
      <c r="C98" s="663"/>
      <c r="D98" s="663"/>
      <c r="E98" s="663"/>
      <c r="F98" s="663"/>
      <c r="G98" s="663"/>
      <c r="H98" s="663"/>
      <c r="I98" s="663"/>
      <c r="J98" s="663"/>
      <c r="K98" s="663"/>
      <c r="L98" s="663"/>
      <c r="M98" s="663"/>
      <c r="N98" s="663"/>
      <c r="O98" s="663"/>
      <c r="P98" s="663"/>
      <c r="Q98" s="663"/>
      <c r="R98" s="663"/>
      <c r="S98" s="663"/>
      <c r="T98" s="663"/>
      <c r="U98" s="663"/>
      <c r="V98" s="663"/>
      <c r="W98" s="663"/>
      <c r="X98" s="663"/>
      <c r="Y98" s="663"/>
      <c r="Z98" s="663"/>
      <c r="AA98" s="663"/>
      <c r="AB98" s="663"/>
      <c r="AC98" s="663"/>
      <c r="AD98" s="663"/>
      <c r="AE98" s="663"/>
      <c r="AF98" s="663"/>
      <c r="AG98" s="663"/>
      <c r="AH98" s="663"/>
      <c r="AI98" s="662"/>
      <c r="AJ98" s="662"/>
      <c r="AK98" s="662"/>
    </row>
    <row r="99" spans="1:37" s="123" customFormat="1" ht="19.5" customHeight="1" x14ac:dyDescent="0.55000000000000004">
      <c r="A99" s="566">
        <v>88</v>
      </c>
      <c r="B99" s="566"/>
      <c r="C99" s="663"/>
      <c r="D99" s="663"/>
      <c r="E99" s="663"/>
      <c r="F99" s="663"/>
      <c r="G99" s="663"/>
      <c r="H99" s="663"/>
      <c r="I99" s="663"/>
      <c r="J99" s="663"/>
      <c r="K99" s="663"/>
      <c r="L99" s="663"/>
      <c r="M99" s="663"/>
      <c r="N99" s="663"/>
      <c r="O99" s="663"/>
      <c r="P99" s="663"/>
      <c r="Q99" s="663"/>
      <c r="R99" s="663"/>
      <c r="S99" s="663"/>
      <c r="T99" s="663"/>
      <c r="U99" s="663"/>
      <c r="V99" s="663"/>
      <c r="W99" s="663"/>
      <c r="X99" s="663"/>
      <c r="Y99" s="663"/>
      <c r="Z99" s="663"/>
      <c r="AA99" s="663"/>
      <c r="AB99" s="663"/>
      <c r="AC99" s="663"/>
      <c r="AD99" s="663"/>
      <c r="AE99" s="663"/>
      <c r="AF99" s="663"/>
      <c r="AG99" s="663"/>
      <c r="AH99" s="663"/>
      <c r="AI99" s="662"/>
      <c r="AJ99" s="662"/>
      <c r="AK99" s="662"/>
    </row>
    <row r="100" spans="1:37" s="123" customFormat="1" ht="19.5" customHeight="1" x14ac:dyDescent="0.55000000000000004">
      <c r="A100" s="566">
        <v>89</v>
      </c>
      <c r="B100" s="566"/>
      <c r="C100" s="663"/>
      <c r="D100" s="663"/>
      <c r="E100" s="663"/>
      <c r="F100" s="663"/>
      <c r="G100" s="663"/>
      <c r="H100" s="663"/>
      <c r="I100" s="663"/>
      <c r="J100" s="663"/>
      <c r="K100" s="663"/>
      <c r="L100" s="663"/>
      <c r="M100" s="663"/>
      <c r="N100" s="663"/>
      <c r="O100" s="663"/>
      <c r="P100" s="663"/>
      <c r="Q100" s="663"/>
      <c r="R100" s="663"/>
      <c r="S100" s="663"/>
      <c r="T100" s="663"/>
      <c r="U100" s="663"/>
      <c r="V100" s="663"/>
      <c r="W100" s="663"/>
      <c r="X100" s="663"/>
      <c r="Y100" s="663"/>
      <c r="Z100" s="663"/>
      <c r="AA100" s="663"/>
      <c r="AB100" s="663"/>
      <c r="AC100" s="663"/>
      <c r="AD100" s="663"/>
      <c r="AE100" s="663"/>
      <c r="AF100" s="663"/>
      <c r="AG100" s="663"/>
      <c r="AH100" s="663"/>
      <c r="AI100" s="662"/>
      <c r="AJ100" s="662"/>
      <c r="AK100" s="662"/>
    </row>
    <row r="101" spans="1:37" s="123" customFormat="1" ht="19.5" customHeight="1" x14ac:dyDescent="0.55000000000000004">
      <c r="A101" s="566">
        <v>90</v>
      </c>
      <c r="B101" s="566"/>
      <c r="C101" s="663"/>
      <c r="D101" s="663"/>
      <c r="E101" s="663"/>
      <c r="F101" s="663"/>
      <c r="G101" s="663"/>
      <c r="H101" s="663"/>
      <c r="I101" s="663"/>
      <c r="J101" s="663"/>
      <c r="K101" s="663"/>
      <c r="L101" s="663"/>
      <c r="M101" s="663"/>
      <c r="N101" s="663"/>
      <c r="O101" s="663"/>
      <c r="P101" s="663"/>
      <c r="Q101" s="663"/>
      <c r="R101" s="663"/>
      <c r="S101" s="663"/>
      <c r="T101" s="663"/>
      <c r="U101" s="663"/>
      <c r="V101" s="663"/>
      <c r="W101" s="663"/>
      <c r="X101" s="663"/>
      <c r="Y101" s="663"/>
      <c r="Z101" s="663"/>
      <c r="AA101" s="663"/>
      <c r="AB101" s="663"/>
      <c r="AC101" s="663"/>
      <c r="AD101" s="663"/>
      <c r="AE101" s="663"/>
      <c r="AF101" s="663"/>
      <c r="AG101" s="663"/>
      <c r="AH101" s="663"/>
      <c r="AI101" s="662"/>
      <c r="AJ101" s="662"/>
      <c r="AK101" s="662"/>
    </row>
    <row r="102" spans="1:37" s="123" customFormat="1" ht="19.5" customHeight="1" x14ac:dyDescent="0.55000000000000004">
      <c r="A102" s="566">
        <v>91</v>
      </c>
      <c r="B102" s="566"/>
      <c r="C102" s="663"/>
      <c r="D102" s="663"/>
      <c r="E102" s="663"/>
      <c r="F102" s="663"/>
      <c r="G102" s="663"/>
      <c r="H102" s="663"/>
      <c r="I102" s="663"/>
      <c r="J102" s="663"/>
      <c r="K102" s="663"/>
      <c r="L102" s="663"/>
      <c r="M102" s="663"/>
      <c r="N102" s="663"/>
      <c r="O102" s="663"/>
      <c r="P102" s="663"/>
      <c r="Q102" s="663"/>
      <c r="R102" s="663"/>
      <c r="S102" s="663"/>
      <c r="T102" s="663"/>
      <c r="U102" s="663"/>
      <c r="V102" s="663"/>
      <c r="W102" s="663"/>
      <c r="X102" s="663"/>
      <c r="Y102" s="663"/>
      <c r="Z102" s="663"/>
      <c r="AA102" s="663"/>
      <c r="AB102" s="663"/>
      <c r="AC102" s="663"/>
      <c r="AD102" s="663"/>
      <c r="AE102" s="663"/>
      <c r="AF102" s="663"/>
      <c r="AG102" s="663"/>
      <c r="AH102" s="663"/>
      <c r="AI102" s="662"/>
      <c r="AJ102" s="662"/>
      <c r="AK102" s="662"/>
    </row>
    <row r="103" spans="1:37" s="123" customFormat="1" ht="19.5" customHeight="1" x14ac:dyDescent="0.55000000000000004">
      <c r="A103" s="566">
        <v>92</v>
      </c>
      <c r="B103" s="566"/>
      <c r="C103" s="663"/>
      <c r="D103" s="663"/>
      <c r="E103" s="663"/>
      <c r="F103" s="663"/>
      <c r="G103" s="663"/>
      <c r="H103" s="663"/>
      <c r="I103" s="663"/>
      <c r="J103" s="663"/>
      <c r="K103" s="663"/>
      <c r="L103" s="663"/>
      <c r="M103" s="663"/>
      <c r="N103" s="663"/>
      <c r="O103" s="663"/>
      <c r="P103" s="663"/>
      <c r="Q103" s="663"/>
      <c r="R103" s="663"/>
      <c r="S103" s="663"/>
      <c r="T103" s="663"/>
      <c r="U103" s="663"/>
      <c r="V103" s="663"/>
      <c r="W103" s="663"/>
      <c r="X103" s="663"/>
      <c r="Y103" s="663"/>
      <c r="Z103" s="663"/>
      <c r="AA103" s="663"/>
      <c r="AB103" s="663"/>
      <c r="AC103" s="663"/>
      <c r="AD103" s="663"/>
      <c r="AE103" s="663"/>
      <c r="AF103" s="663"/>
      <c r="AG103" s="663"/>
      <c r="AH103" s="663"/>
      <c r="AI103" s="662"/>
      <c r="AJ103" s="662"/>
      <c r="AK103" s="662"/>
    </row>
    <row r="104" spans="1:37" s="123" customFormat="1" ht="19.5" customHeight="1" x14ac:dyDescent="0.55000000000000004">
      <c r="A104" s="566">
        <v>93</v>
      </c>
      <c r="B104" s="566"/>
      <c r="C104" s="663"/>
      <c r="D104" s="663"/>
      <c r="E104" s="663"/>
      <c r="F104" s="663"/>
      <c r="G104" s="663"/>
      <c r="H104" s="663"/>
      <c r="I104" s="663"/>
      <c r="J104" s="663"/>
      <c r="K104" s="663"/>
      <c r="L104" s="663"/>
      <c r="M104" s="663"/>
      <c r="N104" s="663"/>
      <c r="O104" s="663"/>
      <c r="P104" s="663"/>
      <c r="Q104" s="663"/>
      <c r="R104" s="663"/>
      <c r="S104" s="663"/>
      <c r="T104" s="663"/>
      <c r="U104" s="663"/>
      <c r="V104" s="663"/>
      <c r="W104" s="663"/>
      <c r="X104" s="663"/>
      <c r="Y104" s="663"/>
      <c r="Z104" s="663"/>
      <c r="AA104" s="663"/>
      <c r="AB104" s="663"/>
      <c r="AC104" s="663"/>
      <c r="AD104" s="663"/>
      <c r="AE104" s="663"/>
      <c r="AF104" s="663"/>
      <c r="AG104" s="663"/>
      <c r="AH104" s="663"/>
      <c r="AI104" s="662"/>
      <c r="AJ104" s="662"/>
      <c r="AK104" s="662"/>
    </row>
    <row r="105" spans="1:37" s="123" customFormat="1" ht="19.5" customHeight="1" x14ac:dyDescent="0.55000000000000004">
      <c r="A105" s="566">
        <v>94</v>
      </c>
      <c r="B105" s="566"/>
      <c r="C105" s="663"/>
      <c r="D105" s="663"/>
      <c r="E105" s="663"/>
      <c r="F105" s="663"/>
      <c r="G105" s="663"/>
      <c r="H105" s="663"/>
      <c r="I105" s="663"/>
      <c r="J105" s="663"/>
      <c r="K105" s="663"/>
      <c r="L105" s="663"/>
      <c r="M105" s="663"/>
      <c r="N105" s="663"/>
      <c r="O105" s="663"/>
      <c r="P105" s="663"/>
      <c r="Q105" s="663"/>
      <c r="R105" s="663"/>
      <c r="S105" s="663"/>
      <c r="T105" s="663"/>
      <c r="U105" s="663"/>
      <c r="V105" s="663"/>
      <c r="W105" s="663"/>
      <c r="X105" s="663"/>
      <c r="Y105" s="663"/>
      <c r="Z105" s="663"/>
      <c r="AA105" s="663"/>
      <c r="AB105" s="663"/>
      <c r="AC105" s="663"/>
      <c r="AD105" s="663"/>
      <c r="AE105" s="663"/>
      <c r="AF105" s="663"/>
      <c r="AG105" s="663"/>
      <c r="AH105" s="663"/>
      <c r="AI105" s="662"/>
      <c r="AJ105" s="662"/>
      <c r="AK105" s="662"/>
    </row>
    <row r="106" spans="1:37" s="123" customFormat="1" ht="19.5" customHeight="1" x14ac:dyDescent="0.55000000000000004">
      <c r="A106" s="566">
        <v>95</v>
      </c>
      <c r="B106" s="566"/>
      <c r="C106" s="663"/>
      <c r="D106" s="663"/>
      <c r="E106" s="663"/>
      <c r="F106" s="663"/>
      <c r="G106" s="663"/>
      <c r="H106" s="663"/>
      <c r="I106" s="663"/>
      <c r="J106" s="663"/>
      <c r="K106" s="663"/>
      <c r="L106" s="663"/>
      <c r="M106" s="663"/>
      <c r="N106" s="663"/>
      <c r="O106" s="663"/>
      <c r="P106" s="663"/>
      <c r="Q106" s="663"/>
      <c r="R106" s="663"/>
      <c r="S106" s="663"/>
      <c r="T106" s="663"/>
      <c r="U106" s="663"/>
      <c r="V106" s="663"/>
      <c r="W106" s="663"/>
      <c r="X106" s="663"/>
      <c r="Y106" s="663"/>
      <c r="Z106" s="663"/>
      <c r="AA106" s="663"/>
      <c r="AB106" s="663"/>
      <c r="AC106" s="663"/>
      <c r="AD106" s="663"/>
      <c r="AE106" s="663"/>
      <c r="AF106" s="663"/>
      <c r="AG106" s="663"/>
      <c r="AH106" s="663"/>
      <c r="AI106" s="662"/>
      <c r="AJ106" s="662"/>
      <c r="AK106" s="662"/>
    </row>
    <row r="107" spans="1:37" s="123" customFormat="1" ht="19.5" customHeight="1" x14ac:dyDescent="0.55000000000000004">
      <c r="A107" s="566">
        <v>96</v>
      </c>
      <c r="B107" s="566"/>
      <c r="C107" s="663"/>
      <c r="D107" s="663"/>
      <c r="E107" s="663"/>
      <c r="F107" s="663"/>
      <c r="G107" s="663"/>
      <c r="H107" s="663"/>
      <c r="I107" s="663"/>
      <c r="J107" s="663"/>
      <c r="K107" s="663"/>
      <c r="L107" s="663"/>
      <c r="M107" s="663"/>
      <c r="N107" s="663"/>
      <c r="O107" s="663"/>
      <c r="P107" s="663"/>
      <c r="Q107" s="663"/>
      <c r="R107" s="663"/>
      <c r="S107" s="663"/>
      <c r="T107" s="663"/>
      <c r="U107" s="663"/>
      <c r="V107" s="663"/>
      <c r="W107" s="663"/>
      <c r="X107" s="663"/>
      <c r="Y107" s="663"/>
      <c r="Z107" s="663"/>
      <c r="AA107" s="663"/>
      <c r="AB107" s="663"/>
      <c r="AC107" s="663"/>
      <c r="AD107" s="663"/>
      <c r="AE107" s="663"/>
      <c r="AF107" s="663"/>
      <c r="AG107" s="663"/>
      <c r="AH107" s="663"/>
      <c r="AI107" s="662"/>
      <c r="AJ107" s="662"/>
      <c r="AK107" s="662"/>
    </row>
    <row r="108" spans="1:37" s="123" customFormat="1" ht="19.5" customHeight="1" x14ac:dyDescent="0.55000000000000004">
      <c r="A108" s="566">
        <v>97</v>
      </c>
      <c r="B108" s="566"/>
      <c r="C108" s="663"/>
      <c r="D108" s="663"/>
      <c r="E108" s="663"/>
      <c r="F108" s="663"/>
      <c r="G108" s="663"/>
      <c r="H108" s="663"/>
      <c r="I108" s="663"/>
      <c r="J108" s="663"/>
      <c r="K108" s="663"/>
      <c r="L108" s="663"/>
      <c r="M108" s="663"/>
      <c r="N108" s="663"/>
      <c r="O108" s="663"/>
      <c r="P108" s="663"/>
      <c r="Q108" s="663"/>
      <c r="R108" s="663"/>
      <c r="S108" s="663"/>
      <c r="T108" s="663"/>
      <c r="U108" s="663"/>
      <c r="V108" s="663"/>
      <c r="W108" s="663"/>
      <c r="X108" s="663"/>
      <c r="Y108" s="663"/>
      <c r="Z108" s="663"/>
      <c r="AA108" s="663"/>
      <c r="AB108" s="663"/>
      <c r="AC108" s="663"/>
      <c r="AD108" s="663"/>
      <c r="AE108" s="663"/>
      <c r="AF108" s="663"/>
      <c r="AG108" s="663"/>
      <c r="AH108" s="663"/>
      <c r="AI108" s="662"/>
      <c r="AJ108" s="662"/>
      <c r="AK108" s="662"/>
    </row>
    <row r="109" spans="1:37" s="123" customFormat="1" ht="19.5" customHeight="1" x14ac:dyDescent="0.55000000000000004">
      <c r="A109" s="566">
        <v>98</v>
      </c>
      <c r="B109" s="566"/>
      <c r="C109" s="663"/>
      <c r="D109" s="663"/>
      <c r="E109" s="663"/>
      <c r="F109" s="663"/>
      <c r="G109" s="663"/>
      <c r="H109" s="663"/>
      <c r="I109" s="663"/>
      <c r="J109" s="663"/>
      <c r="K109" s="663"/>
      <c r="L109" s="663"/>
      <c r="M109" s="663"/>
      <c r="N109" s="663"/>
      <c r="O109" s="663"/>
      <c r="P109" s="663"/>
      <c r="Q109" s="663"/>
      <c r="R109" s="663"/>
      <c r="S109" s="663"/>
      <c r="T109" s="663"/>
      <c r="U109" s="663"/>
      <c r="V109" s="663"/>
      <c r="W109" s="663"/>
      <c r="X109" s="663"/>
      <c r="Y109" s="663"/>
      <c r="Z109" s="663"/>
      <c r="AA109" s="663"/>
      <c r="AB109" s="663"/>
      <c r="AC109" s="663"/>
      <c r="AD109" s="663"/>
      <c r="AE109" s="663"/>
      <c r="AF109" s="663"/>
      <c r="AG109" s="663"/>
      <c r="AH109" s="663"/>
      <c r="AI109" s="662"/>
      <c r="AJ109" s="662"/>
      <c r="AK109" s="662"/>
    </row>
    <row r="110" spans="1:37" s="123" customFormat="1" ht="19.5" customHeight="1" x14ac:dyDescent="0.55000000000000004">
      <c r="A110" s="566">
        <v>99</v>
      </c>
      <c r="B110" s="566"/>
      <c r="C110" s="663"/>
      <c r="D110" s="663"/>
      <c r="E110" s="663"/>
      <c r="F110" s="663"/>
      <c r="G110" s="663"/>
      <c r="H110" s="663"/>
      <c r="I110" s="663"/>
      <c r="J110" s="663"/>
      <c r="K110" s="663"/>
      <c r="L110" s="663"/>
      <c r="M110" s="663"/>
      <c r="N110" s="663"/>
      <c r="O110" s="663"/>
      <c r="P110" s="663"/>
      <c r="Q110" s="663"/>
      <c r="R110" s="663"/>
      <c r="S110" s="663"/>
      <c r="T110" s="663"/>
      <c r="U110" s="663"/>
      <c r="V110" s="663"/>
      <c r="W110" s="663"/>
      <c r="X110" s="663"/>
      <c r="Y110" s="663"/>
      <c r="Z110" s="663"/>
      <c r="AA110" s="663"/>
      <c r="AB110" s="663"/>
      <c r="AC110" s="663"/>
      <c r="AD110" s="663"/>
      <c r="AE110" s="663"/>
      <c r="AF110" s="663"/>
      <c r="AG110" s="663"/>
      <c r="AH110" s="663"/>
      <c r="AI110" s="662"/>
      <c r="AJ110" s="662"/>
      <c r="AK110" s="662"/>
    </row>
    <row r="111" spans="1:37" s="123" customFormat="1" ht="19.5" customHeight="1" x14ac:dyDescent="0.55000000000000004">
      <c r="A111" s="566">
        <v>100</v>
      </c>
      <c r="B111" s="566"/>
      <c r="C111" s="663"/>
      <c r="D111" s="663"/>
      <c r="E111" s="663"/>
      <c r="F111" s="663"/>
      <c r="G111" s="663"/>
      <c r="H111" s="663"/>
      <c r="I111" s="663"/>
      <c r="J111" s="663"/>
      <c r="K111" s="663"/>
      <c r="L111" s="663"/>
      <c r="M111" s="663"/>
      <c r="N111" s="663"/>
      <c r="O111" s="663"/>
      <c r="P111" s="663"/>
      <c r="Q111" s="663"/>
      <c r="R111" s="663"/>
      <c r="S111" s="663"/>
      <c r="T111" s="663"/>
      <c r="U111" s="663"/>
      <c r="V111" s="663"/>
      <c r="W111" s="663"/>
      <c r="X111" s="663"/>
      <c r="Y111" s="663"/>
      <c r="Z111" s="663"/>
      <c r="AA111" s="663"/>
      <c r="AB111" s="663"/>
      <c r="AC111" s="663"/>
      <c r="AD111" s="663"/>
      <c r="AE111" s="663"/>
      <c r="AF111" s="663"/>
      <c r="AG111" s="663"/>
      <c r="AH111" s="663"/>
      <c r="AI111" s="662"/>
      <c r="AJ111" s="662"/>
      <c r="AK111" s="662"/>
    </row>
    <row r="112" spans="1:37" s="123" customFormat="1" ht="15" customHeight="1" x14ac:dyDescent="0.55000000000000004">
      <c r="A112" s="566">
        <v>101</v>
      </c>
      <c r="B112" s="566"/>
      <c r="C112" s="663"/>
      <c r="D112" s="663"/>
      <c r="E112" s="663"/>
      <c r="F112" s="663"/>
      <c r="G112" s="663"/>
      <c r="H112" s="663"/>
      <c r="I112" s="663"/>
      <c r="J112" s="663"/>
      <c r="K112" s="663"/>
      <c r="L112" s="663"/>
      <c r="M112" s="663"/>
      <c r="N112" s="663"/>
      <c r="O112" s="663"/>
      <c r="P112" s="663"/>
      <c r="Q112" s="663"/>
      <c r="R112" s="663"/>
      <c r="S112" s="663"/>
      <c r="T112" s="663"/>
      <c r="U112" s="663"/>
      <c r="V112" s="663"/>
      <c r="W112" s="663"/>
      <c r="X112" s="663"/>
      <c r="Y112" s="663"/>
      <c r="Z112" s="663"/>
      <c r="AA112" s="663"/>
      <c r="AB112" s="663"/>
      <c r="AC112" s="663"/>
      <c r="AD112" s="663"/>
      <c r="AE112" s="663"/>
      <c r="AF112" s="663"/>
      <c r="AG112" s="663"/>
      <c r="AH112" s="663"/>
      <c r="AI112" s="662"/>
      <c r="AJ112" s="662"/>
      <c r="AK112" s="662"/>
    </row>
    <row r="113" spans="1:37" x14ac:dyDescent="0.55000000000000004">
      <c r="A113" s="566">
        <v>102</v>
      </c>
      <c r="B113" s="566"/>
      <c r="C113" s="663"/>
      <c r="D113" s="663"/>
      <c r="E113" s="663"/>
      <c r="F113" s="663"/>
      <c r="G113" s="663"/>
      <c r="H113" s="663"/>
      <c r="I113" s="663"/>
      <c r="J113" s="663"/>
      <c r="K113" s="663"/>
      <c r="L113" s="663"/>
      <c r="M113" s="663"/>
      <c r="N113" s="663"/>
      <c r="O113" s="663"/>
      <c r="P113" s="663"/>
      <c r="Q113" s="663"/>
      <c r="R113" s="663"/>
      <c r="S113" s="663"/>
      <c r="T113" s="663"/>
      <c r="U113" s="663"/>
      <c r="V113" s="663"/>
      <c r="W113" s="663"/>
      <c r="X113" s="663"/>
      <c r="Y113" s="663"/>
      <c r="Z113" s="663"/>
      <c r="AA113" s="663"/>
      <c r="AB113" s="663"/>
      <c r="AC113" s="663"/>
      <c r="AD113" s="663"/>
      <c r="AE113" s="663"/>
      <c r="AF113" s="663"/>
      <c r="AG113" s="663"/>
      <c r="AH113" s="663"/>
      <c r="AI113" s="662"/>
      <c r="AJ113" s="662"/>
      <c r="AK113" s="662"/>
    </row>
    <row r="114" spans="1:37" x14ac:dyDescent="0.55000000000000004">
      <c r="A114" s="566">
        <v>103</v>
      </c>
      <c r="B114" s="566"/>
      <c r="C114" s="663"/>
      <c r="D114" s="663"/>
      <c r="E114" s="663"/>
      <c r="F114" s="663"/>
      <c r="G114" s="663"/>
      <c r="H114" s="663"/>
      <c r="I114" s="663"/>
      <c r="J114" s="663"/>
      <c r="K114" s="663"/>
      <c r="L114" s="663"/>
      <c r="M114" s="663"/>
      <c r="N114" s="663"/>
      <c r="O114" s="663"/>
      <c r="P114" s="663"/>
      <c r="Q114" s="663"/>
      <c r="R114" s="663"/>
      <c r="S114" s="663"/>
      <c r="T114" s="663"/>
      <c r="U114" s="663"/>
      <c r="V114" s="663"/>
      <c r="W114" s="663"/>
      <c r="X114" s="663"/>
      <c r="Y114" s="663"/>
      <c r="Z114" s="663"/>
      <c r="AA114" s="663"/>
      <c r="AB114" s="663"/>
      <c r="AC114" s="663"/>
      <c r="AD114" s="663"/>
      <c r="AE114" s="663"/>
      <c r="AF114" s="663"/>
      <c r="AG114" s="663"/>
      <c r="AH114" s="663"/>
      <c r="AI114" s="662"/>
      <c r="AJ114" s="662"/>
      <c r="AK114" s="662"/>
    </row>
    <row r="115" spans="1:37" x14ac:dyDescent="0.55000000000000004">
      <c r="A115" s="566">
        <v>104</v>
      </c>
      <c r="B115" s="566"/>
      <c r="C115" s="663"/>
      <c r="D115" s="663"/>
      <c r="E115" s="663"/>
      <c r="F115" s="663"/>
      <c r="G115" s="663"/>
      <c r="H115" s="663"/>
      <c r="I115" s="663"/>
      <c r="J115" s="663"/>
      <c r="K115" s="663"/>
      <c r="L115" s="663"/>
      <c r="M115" s="663"/>
      <c r="N115" s="663"/>
      <c r="O115" s="663"/>
      <c r="P115" s="663"/>
      <c r="Q115" s="663"/>
      <c r="R115" s="663"/>
      <c r="S115" s="663"/>
      <c r="T115" s="663"/>
      <c r="U115" s="663"/>
      <c r="V115" s="663"/>
      <c r="W115" s="663"/>
      <c r="X115" s="663"/>
      <c r="Y115" s="663"/>
      <c r="Z115" s="663"/>
      <c r="AA115" s="663"/>
      <c r="AB115" s="663"/>
      <c r="AC115" s="663"/>
      <c r="AD115" s="663"/>
      <c r="AE115" s="663"/>
      <c r="AF115" s="663"/>
      <c r="AG115" s="663"/>
      <c r="AH115" s="663"/>
      <c r="AI115" s="662"/>
      <c r="AJ115" s="662"/>
      <c r="AK115" s="662"/>
    </row>
    <row r="116" spans="1:37" x14ac:dyDescent="0.55000000000000004">
      <c r="A116" s="566">
        <v>105</v>
      </c>
      <c r="B116" s="566"/>
      <c r="C116" s="663"/>
      <c r="D116" s="663"/>
      <c r="E116" s="663"/>
      <c r="F116" s="663"/>
      <c r="G116" s="663"/>
      <c r="H116" s="663"/>
      <c r="I116" s="663"/>
      <c r="J116" s="663"/>
      <c r="K116" s="663"/>
      <c r="L116" s="663"/>
      <c r="M116" s="663"/>
      <c r="N116" s="663"/>
      <c r="O116" s="663"/>
      <c r="P116" s="663"/>
      <c r="Q116" s="663"/>
      <c r="R116" s="663"/>
      <c r="S116" s="663"/>
      <c r="T116" s="663"/>
      <c r="U116" s="663"/>
      <c r="V116" s="663"/>
      <c r="W116" s="663"/>
      <c r="X116" s="663"/>
      <c r="Y116" s="663"/>
      <c r="Z116" s="663"/>
      <c r="AA116" s="663"/>
      <c r="AB116" s="663"/>
      <c r="AC116" s="663"/>
      <c r="AD116" s="663"/>
      <c r="AE116" s="663"/>
      <c r="AF116" s="663"/>
      <c r="AG116" s="663"/>
      <c r="AH116" s="663"/>
      <c r="AI116" s="662"/>
      <c r="AJ116" s="662"/>
      <c r="AK116" s="662"/>
    </row>
    <row r="117" spans="1:37" x14ac:dyDescent="0.55000000000000004">
      <c r="A117" s="566">
        <v>106</v>
      </c>
      <c r="B117" s="566"/>
      <c r="C117" s="663"/>
      <c r="D117" s="663"/>
      <c r="E117" s="663"/>
      <c r="F117" s="663"/>
      <c r="G117" s="663"/>
      <c r="H117" s="663"/>
      <c r="I117" s="663"/>
      <c r="J117" s="663"/>
      <c r="K117" s="663"/>
      <c r="L117" s="663"/>
      <c r="M117" s="663"/>
      <c r="N117" s="663"/>
      <c r="O117" s="663"/>
      <c r="P117" s="663"/>
      <c r="Q117" s="663"/>
      <c r="R117" s="663"/>
      <c r="S117" s="663"/>
      <c r="T117" s="663"/>
      <c r="U117" s="663"/>
      <c r="V117" s="663"/>
      <c r="W117" s="663"/>
      <c r="X117" s="663"/>
      <c r="Y117" s="663"/>
      <c r="Z117" s="663"/>
      <c r="AA117" s="663"/>
      <c r="AB117" s="663"/>
      <c r="AC117" s="663"/>
      <c r="AD117" s="663"/>
      <c r="AE117" s="663"/>
      <c r="AF117" s="663"/>
      <c r="AG117" s="663"/>
      <c r="AH117" s="663"/>
      <c r="AI117" s="662"/>
      <c r="AJ117" s="662"/>
      <c r="AK117" s="662"/>
    </row>
    <row r="118" spans="1:37" x14ac:dyDescent="0.55000000000000004">
      <c r="A118" s="566">
        <v>107</v>
      </c>
      <c r="B118" s="566"/>
      <c r="C118" s="663"/>
      <c r="D118" s="663"/>
      <c r="E118" s="663"/>
      <c r="F118" s="663"/>
      <c r="G118" s="663"/>
      <c r="H118" s="663"/>
      <c r="I118" s="663"/>
      <c r="J118" s="663"/>
      <c r="K118" s="663"/>
      <c r="L118" s="663"/>
      <c r="M118" s="663"/>
      <c r="N118" s="663"/>
      <c r="O118" s="663"/>
      <c r="P118" s="663"/>
      <c r="Q118" s="663"/>
      <c r="R118" s="663"/>
      <c r="S118" s="663"/>
      <c r="T118" s="663"/>
      <c r="U118" s="663"/>
      <c r="V118" s="663"/>
      <c r="W118" s="663"/>
      <c r="X118" s="663"/>
      <c r="Y118" s="663"/>
      <c r="Z118" s="663"/>
      <c r="AA118" s="663"/>
      <c r="AB118" s="663"/>
      <c r="AC118" s="663"/>
      <c r="AD118" s="663"/>
      <c r="AE118" s="663"/>
      <c r="AF118" s="663"/>
      <c r="AG118" s="663"/>
      <c r="AH118" s="663"/>
      <c r="AI118" s="662"/>
      <c r="AJ118" s="662"/>
      <c r="AK118" s="662"/>
    </row>
    <row r="119" spans="1:37" x14ac:dyDescent="0.55000000000000004">
      <c r="A119" s="566">
        <v>108</v>
      </c>
      <c r="B119" s="566"/>
      <c r="C119" s="663"/>
      <c r="D119" s="663"/>
      <c r="E119" s="663"/>
      <c r="F119" s="663"/>
      <c r="G119" s="663"/>
      <c r="H119" s="663"/>
      <c r="I119" s="663"/>
      <c r="J119" s="663"/>
      <c r="K119" s="663"/>
      <c r="L119" s="663"/>
      <c r="M119" s="663"/>
      <c r="N119" s="663"/>
      <c r="O119" s="663"/>
      <c r="P119" s="663"/>
      <c r="Q119" s="663"/>
      <c r="R119" s="663"/>
      <c r="S119" s="663"/>
      <c r="T119" s="663"/>
      <c r="U119" s="663"/>
      <c r="V119" s="663"/>
      <c r="W119" s="663"/>
      <c r="X119" s="663"/>
      <c r="Y119" s="663"/>
      <c r="Z119" s="663"/>
      <c r="AA119" s="663"/>
      <c r="AB119" s="663"/>
      <c r="AC119" s="663"/>
      <c r="AD119" s="663"/>
      <c r="AE119" s="663"/>
      <c r="AF119" s="663"/>
      <c r="AG119" s="663"/>
      <c r="AH119" s="663"/>
      <c r="AI119" s="662"/>
      <c r="AJ119" s="662"/>
      <c r="AK119" s="662"/>
    </row>
    <row r="120" spans="1:37" x14ac:dyDescent="0.55000000000000004">
      <c r="A120" s="566">
        <v>109</v>
      </c>
      <c r="B120" s="566"/>
      <c r="C120" s="663"/>
      <c r="D120" s="663"/>
      <c r="E120" s="663"/>
      <c r="F120" s="663"/>
      <c r="G120" s="663"/>
      <c r="H120" s="663"/>
      <c r="I120" s="663"/>
      <c r="J120" s="663"/>
      <c r="K120" s="663"/>
      <c r="L120" s="663"/>
      <c r="M120" s="663"/>
      <c r="N120" s="663"/>
      <c r="O120" s="663"/>
      <c r="P120" s="663"/>
      <c r="Q120" s="663"/>
      <c r="R120" s="663"/>
      <c r="S120" s="663"/>
      <c r="T120" s="663"/>
      <c r="U120" s="663"/>
      <c r="V120" s="663"/>
      <c r="W120" s="663"/>
      <c r="X120" s="663"/>
      <c r="Y120" s="663"/>
      <c r="Z120" s="663"/>
      <c r="AA120" s="663"/>
      <c r="AB120" s="663"/>
      <c r="AC120" s="663"/>
      <c r="AD120" s="663"/>
      <c r="AE120" s="663"/>
      <c r="AF120" s="663"/>
      <c r="AG120" s="663"/>
      <c r="AH120" s="663"/>
      <c r="AI120" s="662"/>
      <c r="AJ120" s="662"/>
      <c r="AK120" s="662"/>
    </row>
    <row r="121" spans="1:37" x14ac:dyDescent="0.55000000000000004">
      <c r="A121" s="566">
        <v>110</v>
      </c>
      <c r="B121" s="566"/>
      <c r="C121" s="663"/>
      <c r="D121" s="663"/>
      <c r="E121" s="663"/>
      <c r="F121" s="663"/>
      <c r="G121" s="663"/>
      <c r="H121" s="663"/>
      <c r="I121" s="663"/>
      <c r="J121" s="663"/>
      <c r="K121" s="663"/>
      <c r="L121" s="663"/>
      <c r="M121" s="663"/>
      <c r="N121" s="663"/>
      <c r="O121" s="663"/>
      <c r="P121" s="663"/>
      <c r="Q121" s="663"/>
      <c r="R121" s="663"/>
      <c r="S121" s="663"/>
      <c r="T121" s="663"/>
      <c r="U121" s="663"/>
      <c r="V121" s="663"/>
      <c r="W121" s="663"/>
      <c r="X121" s="663"/>
      <c r="Y121" s="663"/>
      <c r="Z121" s="663"/>
      <c r="AA121" s="663"/>
      <c r="AB121" s="663"/>
      <c r="AC121" s="663"/>
      <c r="AD121" s="663"/>
      <c r="AE121" s="663"/>
      <c r="AF121" s="663"/>
      <c r="AG121" s="663"/>
      <c r="AH121" s="663"/>
      <c r="AI121" s="662"/>
      <c r="AJ121" s="662"/>
      <c r="AK121" s="662"/>
    </row>
    <row r="122" spans="1:37" x14ac:dyDescent="0.55000000000000004">
      <c r="A122" s="566">
        <v>111</v>
      </c>
      <c r="B122" s="566"/>
      <c r="C122" s="663"/>
      <c r="D122" s="663"/>
      <c r="E122" s="663"/>
      <c r="F122" s="663"/>
      <c r="G122" s="663"/>
      <c r="H122" s="663"/>
      <c r="I122" s="663"/>
      <c r="J122" s="663"/>
      <c r="K122" s="663"/>
      <c r="L122" s="663"/>
      <c r="M122" s="663"/>
      <c r="N122" s="663"/>
      <c r="O122" s="663"/>
      <c r="P122" s="663"/>
      <c r="Q122" s="663"/>
      <c r="R122" s="663"/>
      <c r="S122" s="663"/>
      <c r="T122" s="663"/>
      <c r="U122" s="663"/>
      <c r="V122" s="663"/>
      <c r="W122" s="663"/>
      <c r="X122" s="663"/>
      <c r="Y122" s="663"/>
      <c r="Z122" s="663"/>
      <c r="AA122" s="663"/>
      <c r="AB122" s="663"/>
      <c r="AC122" s="663"/>
      <c r="AD122" s="663"/>
      <c r="AE122" s="663"/>
      <c r="AF122" s="663"/>
      <c r="AG122" s="663"/>
      <c r="AH122" s="663"/>
      <c r="AI122" s="662"/>
      <c r="AJ122" s="662"/>
      <c r="AK122" s="662"/>
    </row>
    <row r="123" spans="1:37" x14ac:dyDescent="0.55000000000000004">
      <c r="A123" s="566">
        <v>112</v>
      </c>
      <c r="B123" s="566"/>
      <c r="C123" s="663"/>
      <c r="D123" s="663"/>
      <c r="E123" s="663"/>
      <c r="F123" s="663"/>
      <c r="G123" s="663"/>
      <c r="H123" s="663"/>
      <c r="I123" s="663"/>
      <c r="J123" s="663"/>
      <c r="K123" s="663"/>
      <c r="L123" s="663"/>
      <c r="M123" s="663"/>
      <c r="N123" s="663"/>
      <c r="O123" s="663"/>
      <c r="P123" s="663"/>
      <c r="Q123" s="663"/>
      <c r="R123" s="663"/>
      <c r="S123" s="663"/>
      <c r="T123" s="663"/>
      <c r="U123" s="663"/>
      <c r="V123" s="663"/>
      <c r="W123" s="663"/>
      <c r="X123" s="663"/>
      <c r="Y123" s="663"/>
      <c r="Z123" s="663"/>
      <c r="AA123" s="663"/>
      <c r="AB123" s="663"/>
      <c r="AC123" s="663"/>
      <c r="AD123" s="663"/>
      <c r="AE123" s="663"/>
      <c r="AF123" s="663"/>
      <c r="AG123" s="663"/>
      <c r="AH123" s="663"/>
      <c r="AI123" s="662"/>
      <c r="AJ123" s="662"/>
      <c r="AK123" s="662"/>
    </row>
    <row r="124" spans="1:37" x14ac:dyDescent="0.55000000000000004">
      <c r="A124" s="566">
        <v>113</v>
      </c>
      <c r="B124" s="566"/>
      <c r="C124" s="663"/>
      <c r="D124" s="663"/>
      <c r="E124" s="663"/>
      <c r="F124" s="663"/>
      <c r="G124" s="663"/>
      <c r="H124" s="663"/>
      <c r="I124" s="663"/>
      <c r="J124" s="663"/>
      <c r="K124" s="663"/>
      <c r="L124" s="663"/>
      <c r="M124" s="663"/>
      <c r="N124" s="663"/>
      <c r="O124" s="663"/>
      <c r="P124" s="663"/>
      <c r="Q124" s="663"/>
      <c r="R124" s="663"/>
      <c r="S124" s="663"/>
      <c r="T124" s="663"/>
      <c r="U124" s="663"/>
      <c r="V124" s="663"/>
      <c r="W124" s="663"/>
      <c r="X124" s="663"/>
      <c r="Y124" s="663"/>
      <c r="Z124" s="663"/>
      <c r="AA124" s="663"/>
      <c r="AB124" s="663"/>
      <c r="AC124" s="663"/>
      <c r="AD124" s="663"/>
      <c r="AE124" s="663"/>
      <c r="AF124" s="663"/>
      <c r="AG124" s="663"/>
      <c r="AH124" s="663"/>
      <c r="AI124" s="662"/>
      <c r="AJ124" s="662"/>
      <c r="AK124" s="662"/>
    </row>
    <row r="125" spans="1:37" x14ac:dyDescent="0.55000000000000004">
      <c r="A125" s="566">
        <v>114</v>
      </c>
      <c r="B125" s="566"/>
      <c r="C125" s="663"/>
      <c r="D125" s="663"/>
      <c r="E125" s="663"/>
      <c r="F125" s="663"/>
      <c r="G125" s="663"/>
      <c r="H125" s="663"/>
      <c r="I125" s="663"/>
      <c r="J125" s="663"/>
      <c r="K125" s="663"/>
      <c r="L125" s="663"/>
      <c r="M125" s="663"/>
      <c r="N125" s="663"/>
      <c r="O125" s="663"/>
      <c r="P125" s="663"/>
      <c r="Q125" s="663"/>
      <c r="R125" s="663"/>
      <c r="S125" s="663"/>
      <c r="T125" s="663"/>
      <c r="U125" s="663"/>
      <c r="V125" s="663"/>
      <c r="W125" s="663"/>
      <c r="X125" s="663"/>
      <c r="Y125" s="663"/>
      <c r="Z125" s="663"/>
      <c r="AA125" s="663"/>
      <c r="AB125" s="663"/>
      <c r="AC125" s="663"/>
      <c r="AD125" s="663"/>
      <c r="AE125" s="663"/>
      <c r="AF125" s="663"/>
      <c r="AG125" s="663"/>
      <c r="AH125" s="663"/>
      <c r="AI125" s="662"/>
      <c r="AJ125" s="662"/>
      <c r="AK125" s="662"/>
    </row>
    <row r="126" spans="1:37" x14ac:dyDescent="0.55000000000000004">
      <c r="A126" s="566">
        <v>115</v>
      </c>
      <c r="B126" s="566"/>
      <c r="C126" s="663"/>
      <c r="D126" s="663"/>
      <c r="E126" s="663"/>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2"/>
      <c r="AJ126" s="662"/>
      <c r="AK126" s="662"/>
    </row>
    <row r="127" spans="1:37" x14ac:dyDescent="0.55000000000000004">
      <c r="A127" s="566">
        <v>116</v>
      </c>
      <c r="B127" s="566"/>
      <c r="C127" s="663"/>
      <c r="D127" s="663"/>
      <c r="E127" s="663"/>
      <c r="F127" s="663"/>
      <c r="G127" s="663"/>
      <c r="H127" s="663"/>
      <c r="I127" s="663"/>
      <c r="J127" s="663"/>
      <c r="K127" s="663"/>
      <c r="L127" s="663"/>
      <c r="M127" s="663"/>
      <c r="N127" s="663"/>
      <c r="O127" s="663"/>
      <c r="P127" s="663"/>
      <c r="Q127" s="663"/>
      <c r="R127" s="663"/>
      <c r="S127" s="663"/>
      <c r="T127" s="663"/>
      <c r="U127" s="663"/>
      <c r="V127" s="663"/>
      <c r="W127" s="663"/>
      <c r="X127" s="663"/>
      <c r="Y127" s="663"/>
      <c r="Z127" s="663"/>
      <c r="AA127" s="663"/>
      <c r="AB127" s="663"/>
      <c r="AC127" s="663"/>
      <c r="AD127" s="663"/>
      <c r="AE127" s="663"/>
      <c r="AF127" s="663"/>
      <c r="AG127" s="663"/>
      <c r="AH127" s="663"/>
      <c r="AI127" s="662"/>
      <c r="AJ127" s="662"/>
      <c r="AK127" s="662"/>
    </row>
    <row r="128" spans="1:37" x14ac:dyDescent="0.55000000000000004">
      <c r="A128" s="566">
        <v>117</v>
      </c>
      <c r="B128" s="566"/>
      <c r="C128" s="663"/>
      <c r="D128" s="663"/>
      <c r="E128" s="663"/>
      <c r="F128" s="663"/>
      <c r="G128" s="663"/>
      <c r="H128" s="663"/>
      <c r="I128" s="663"/>
      <c r="J128" s="663"/>
      <c r="K128" s="663"/>
      <c r="L128" s="663"/>
      <c r="M128" s="663"/>
      <c r="N128" s="663"/>
      <c r="O128" s="663"/>
      <c r="P128" s="663"/>
      <c r="Q128" s="663"/>
      <c r="R128" s="663"/>
      <c r="S128" s="663"/>
      <c r="T128" s="663"/>
      <c r="U128" s="663"/>
      <c r="V128" s="663"/>
      <c r="W128" s="663"/>
      <c r="X128" s="663"/>
      <c r="Y128" s="663"/>
      <c r="Z128" s="663"/>
      <c r="AA128" s="663"/>
      <c r="AB128" s="663"/>
      <c r="AC128" s="663"/>
      <c r="AD128" s="663"/>
      <c r="AE128" s="663"/>
      <c r="AF128" s="663"/>
      <c r="AG128" s="663"/>
      <c r="AH128" s="663"/>
      <c r="AI128" s="662"/>
      <c r="AJ128" s="662"/>
      <c r="AK128" s="662"/>
    </row>
    <row r="129" spans="1:37" x14ac:dyDescent="0.55000000000000004">
      <c r="A129" s="566">
        <v>118</v>
      </c>
      <c r="B129" s="566"/>
      <c r="C129" s="663"/>
      <c r="D129" s="663"/>
      <c r="E129" s="663"/>
      <c r="F129" s="663"/>
      <c r="G129" s="663"/>
      <c r="H129" s="663"/>
      <c r="I129" s="663"/>
      <c r="J129" s="663"/>
      <c r="K129" s="663"/>
      <c r="L129" s="663"/>
      <c r="M129" s="663"/>
      <c r="N129" s="663"/>
      <c r="O129" s="663"/>
      <c r="P129" s="663"/>
      <c r="Q129" s="663"/>
      <c r="R129" s="663"/>
      <c r="S129" s="663"/>
      <c r="T129" s="663"/>
      <c r="U129" s="663"/>
      <c r="V129" s="663"/>
      <c r="W129" s="663"/>
      <c r="X129" s="663"/>
      <c r="Y129" s="663"/>
      <c r="Z129" s="663"/>
      <c r="AA129" s="663"/>
      <c r="AB129" s="663"/>
      <c r="AC129" s="663"/>
      <c r="AD129" s="663"/>
      <c r="AE129" s="663"/>
      <c r="AF129" s="663"/>
      <c r="AG129" s="663"/>
      <c r="AH129" s="663"/>
      <c r="AI129" s="662"/>
      <c r="AJ129" s="662"/>
      <c r="AK129" s="662"/>
    </row>
    <row r="130" spans="1:37" x14ac:dyDescent="0.55000000000000004">
      <c r="A130" s="566">
        <v>119</v>
      </c>
      <c r="B130" s="566"/>
      <c r="C130" s="663"/>
      <c r="D130" s="663"/>
      <c r="E130" s="663"/>
      <c r="F130" s="663"/>
      <c r="G130" s="663"/>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2"/>
      <c r="AJ130" s="662"/>
      <c r="AK130" s="662"/>
    </row>
    <row r="131" spans="1:37" x14ac:dyDescent="0.55000000000000004">
      <c r="A131" s="566">
        <v>120</v>
      </c>
      <c r="B131" s="566"/>
      <c r="C131" s="663"/>
      <c r="D131" s="663"/>
      <c r="E131" s="663"/>
      <c r="F131" s="663"/>
      <c r="G131" s="663"/>
      <c r="H131" s="663"/>
      <c r="I131" s="663"/>
      <c r="J131" s="663"/>
      <c r="K131" s="663"/>
      <c r="L131" s="663"/>
      <c r="M131" s="663"/>
      <c r="N131" s="663"/>
      <c r="O131" s="663"/>
      <c r="P131" s="663"/>
      <c r="Q131" s="663"/>
      <c r="R131" s="663"/>
      <c r="S131" s="663"/>
      <c r="T131" s="663"/>
      <c r="U131" s="663"/>
      <c r="V131" s="663"/>
      <c r="W131" s="663"/>
      <c r="X131" s="663"/>
      <c r="Y131" s="663"/>
      <c r="Z131" s="663"/>
      <c r="AA131" s="663"/>
      <c r="AB131" s="663"/>
      <c r="AC131" s="663"/>
      <c r="AD131" s="663"/>
      <c r="AE131" s="663"/>
      <c r="AF131" s="663"/>
      <c r="AG131" s="663"/>
      <c r="AH131" s="663"/>
      <c r="AI131" s="662"/>
      <c r="AJ131" s="662"/>
      <c r="AK131" s="662"/>
    </row>
    <row r="132" spans="1:37" x14ac:dyDescent="0.55000000000000004">
      <c r="A132" s="566">
        <v>121</v>
      </c>
      <c r="B132" s="566"/>
      <c r="C132" s="663"/>
      <c r="D132" s="663"/>
      <c r="E132" s="663"/>
      <c r="F132" s="663"/>
      <c r="G132" s="663"/>
      <c r="H132" s="663"/>
      <c r="I132" s="663"/>
      <c r="J132" s="663"/>
      <c r="K132" s="663"/>
      <c r="L132" s="663"/>
      <c r="M132" s="663"/>
      <c r="N132" s="663"/>
      <c r="O132" s="663"/>
      <c r="P132" s="663"/>
      <c r="Q132" s="663"/>
      <c r="R132" s="663"/>
      <c r="S132" s="663"/>
      <c r="T132" s="663"/>
      <c r="U132" s="663"/>
      <c r="V132" s="663"/>
      <c r="W132" s="663"/>
      <c r="X132" s="663"/>
      <c r="Y132" s="663"/>
      <c r="Z132" s="663"/>
      <c r="AA132" s="663"/>
      <c r="AB132" s="663"/>
      <c r="AC132" s="663"/>
      <c r="AD132" s="663"/>
      <c r="AE132" s="663"/>
      <c r="AF132" s="663"/>
      <c r="AG132" s="663"/>
      <c r="AH132" s="663"/>
      <c r="AI132" s="662"/>
      <c r="AJ132" s="662"/>
      <c r="AK132" s="662"/>
    </row>
    <row r="133" spans="1:37" x14ac:dyDescent="0.55000000000000004">
      <c r="A133" s="566">
        <v>122</v>
      </c>
      <c r="B133" s="566"/>
      <c r="C133" s="663"/>
      <c r="D133" s="663"/>
      <c r="E133" s="663"/>
      <c r="F133" s="663"/>
      <c r="G133" s="663"/>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2"/>
      <c r="AJ133" s="662"/>
      <c r="AK133" s="662"/>
    </row>
    <row r="134" spans="1:37" x14ac:dyDescent="0.55000000000000004">
      <c r="A134" s="566">
        <v>123</v>
      </c>
      <c r="B134" s="566"/>
      <c r="C134" s="663"/>
      <c r="D134" s="663"/>
      <c r="E134" s="663"/>
      <c r="F134" s="663"/>
      <c r="G134" s="663"/>
      <c r="H134" s="663"/>
      <c r="I134" s="663"/>
      <c r="J134" s="663"/>
      <c r="K134" s="663"/>
      <c r="L134" s="663"/>
      <c r="M134" s="663"/>
      <c r="N134" s="663"/>
      <c r="O134" s="663"/>
      <c r="P134" s="663"/>
      <c r="Q134" s="663"/>
      <c r="R134" s="663"/>
      <c r="S134" s="663"/>
      <c r="T134" s="663"/>
      <c r="U134" s="663"/>
      <c r="V134" s="663"/>
      <c r="W134" s="663"/>
      <c r="X134" s="663"/>
      <c r="Y134" s="663"/>
      <c r="Z134" s="663"/>
      <c r="AA134" s="663"/>
      <c r="AB134" s="663"/>
      <c r="AC134" s="663"/>
      <c r="AD134" s="663"/>
      <c r="AE134" s="663"/>
      <c r="AF134" s="663"/>
      <c r="AG134" s="663"/>
      <c r="AH134" s="663"/>
      <c r="AI134" s="662"/>
      <c r="AJ134" s="662"/>
      <c r="AK134" s="662"/>
    </row>
    <row r="135" spans="1:37" x14ac:dyDescent="0.55000000000000004">
      <c r="A135" s="566">
        <v>124</v>
      </c>
      <c r="B135" s="566"/>
      <c r="C135" s="663"/>
      <c r="D135" s="663"/>
      <c r="E135" s="663"/>
      <c r="F135" s="663"/>
      <c r="G135" s="663"/>
      <c r="H135" s="663"/>
      <c r="I135" s="663"/>
      <c r="J135" s="663"/>
      <c r="K135" s="663"/>
      <c r="L135" s="663"/>
      <c r="M135" s="663"/>
      <c r="N135" s="663"/>
      <c r="O135" s="663"/>
      <c r="P135" s="663"/>
      <c r="Q135" s="663"/>
      <c r="R135" s="663"/>
      <c r="S135" s="663"/>
      <c r="T135" s="663"/>
      <c r="U135" s="663"/>
      <c r="V135" s="663"/>
      <c r="W135" s="663"/>
      <c r="X135" s="663"/>
      <c r="Y135" s="663"/>
      <c r="Z135" s="663"/>
      <c r="AA135" s="663"/>
      <c r="AB135" s="663"/>
      <c r="AC135" s="663"/>
      <c r="AD135" s="663"/>
      <c r="AE135" s="663"/>
      <c r="AF135" s="663"/>
      <c r="AG135" s="663"/>
      <c r="AH135" s="663"/>
      <c r="AI135" s="662"/>
      <c r="AJ135" s="662"/>
      <c r="AK135" s="662"/>
    </row>
    <row r="136" spans="1:37" x14ac:dyDescent="0.55000000000000004">
      <c r="A136" s="566">
        <v>125</v>
      </c>
      <c r="B136" s="566"/>
      <c r="C136" s="663"/>
      <c r="D136" s="663"/>
      <c r="E136" s="663"/>
      <c r="F136" s="663"/>
      <c r="G136" s="663"/>
      <c r="H136" s="663"/>
      <c r="I136" s="663"/>
      <c r="J136" s="663"/>
      <c r="K136" s="663"/>
      <c r="L136" s="663"/>
      <c r="M136" s="663"/>
      <c r="N136" s="663"/>
      <c r="O136" s="663"/>
      <c r="P136" s="663"/>
      <c r="Q136" s="663"/>
      <c r="R136" s="663"/>
      <c r="S136" s="663"/>
      <c r="T136" s="663"/>
      <c r="U136" s="663"/>
      <c r="V136" s="663"/>
      <c r="W136" s="663"/>
      <c r="X136" s="663"/>
      <c r="Y136" s="663"/>
      <c r="Z136" s="663"/>
      <c r="AA136" s="663"/>
      <c r="AB136" s="663"/>
      <c r="AC136" s="663"/>
      <c r="AD136" s="663"/>
      <c r="AE136" s="663"/>
      <c r="AF136" s="663"/>
      <c r="AG136" s="663"/>
      <c r="AH136" s="663"/>
      <c r="AI136" s="662"/>
      <c r="AJ136" s="662"/>
      <c r="AK136" s="662"/>
    </row>
    <row r="137" spans="1:37" x14ac:dyDescent="0.55000000000000004">
      <c r="A137" s="566">
        <v>126</v>
      </c>
      <c r="B137" s="566"/>
      <c r="C137" s="663"/>
      <c r="D137" s="663"/>
      <c r="E137" s="663"/>
      <c r="F137" s="663"/>
      <c r="G137" s="663"/>
      <c r="H137" s="663"/>
      <c r="I137" s="663"/>
      <c r="J137" s="663"/>
      <c r="K137" s="663"/>
      <c r="L137" s="663"/>
      <c r="M137" s="663"/>
      <c r="N137" s="663"/>
      <c r="O137" s="663"/>
      <c r="P137" s="663"/>
      <c r="Q137" s="663"/>
      <c r="R137" s="663"/>
      <c r="S137" s="663"/>
      <c r="T137" s="663"/>
      <c r="U137" s="663"/>
      <c r="V137" s="663"/>
      <c r="W137" s="663"/>
      <c r="X137" s="663"/>
      <c r="Y137" s="663"/>
      <c r="Z137" s="663"/>
      <c r="AA137" s="663"/>
      <c r="AB137" s="663"/>
      <c r="AC137" s="663"/>
      <c r="AD137" s="663"/>
      <c r="AE137" s="663"/>
      <c r="AF137" s="663"/>
      <c r="AG137" s="663"/>
      <c r="AH137" s="663"/>
      <c r="AI137" s="662"/>
      <c r="AJ137" s="662"/>
      <c r="AK137" s="662"/>
    </row>
    <row r="138" spans="1:37" x14ac:dyDescent="0.55000000000000004">
      <c r="A138" s="566">
        <v>127</v>
      </c>
      <c r="B138" s="566"/>
      <c r="C138" s="663"/>
      <c r="D138" s="663"/>
      <c r="E138" s="663"/>
      <c r="F138" s="663"/>
      <c r="G138" s="663"/>
      <c r="H138" s="663"/>
      <c r="I138" s="663"/>
      <c r="J138" s="663"/>
      <c r="K138" s="663"/>
      <c r="L138" s="663"/>
      <c r="M138" s="663"/>
      <c r="N138" s="663"/>
      <c r="O138" s="663"/>
      <c r="P138" s="663"/>
      <c r="Q138" s="663"/>
      <c r="R138" s="663"/>
      <c r="S138" s="663"/>
      <c r="T138" s="663"/>
      <c r="U138" s="663"/>
      <c r="V138" s="663"/>
      <c r="W138" s="663"/>
      <c r="X138" s="663"/>
      <c r="Y138" s="663"/>
      <c r="Z138" s="663"/>
      <c r="AA138" s="663"/>
      <c r="AB138" s="663"/>
      <c r="AC138" s="663"/>
      <c r="AD138" s="663"/>
      <c r="AE138" s="663"/>
      <c r="AF138" s="663"/>
      <c r="AG138" s="663"/>
      <c r="AH138" s="663"/>
      <c r="AI138" s="662"/>
      <c r="AJ138" s="662"/>
      <c r="AK138" s="662"/>
    </row>
    <row r="139" spans="1:37" x14ac:dyDescent="0.55000000000000004">
      <c r="A139" s="566">
        <v>128</v>
      </c>
      <c r="B139" s="566"/>
      <c r="C139" s="663"/>
      <c r="D139" s="663"/>
      <c r="E139" s="663"/>
      <c r="F139" s="663"/>
      <c r="G139" s="663"/>
      <c r="H139" s="663"/>
      <c r="I139" s="663"/>
      <c r="J139" s="663"/>
      <c r="K139" s="663"/>
      <c r="L139" s="663"/>
      <c r="M139" s="663"/>
      <c r="N139" s="663"/>
      <c r="O139" s="663"/>
      <c r="P139" s="663"/>
      <c r="Q139" s="663"/>
      <c r="R139" s="663"/>
      <c r="S139" s="663"/>
      <c r="T139" s="663"/>
      <c r="U139" s="663"/>
      <c r="V139" s="663"/>
      <c r="W139" s="663"/>
      <c r="X139" s="663"/>
      <c r="Y139" s="663"/>
      <c r="Z139" s="663"/>
      <c r="AA139" s="663"/>
      <c r="AB139" s="663"/>
      <c r="AC139" s="663"/>
      <c r="AD139" s="663"/>
      <c r="AE139" s="663"/>
      <c r="AF139" s="663"/>
      <c r="AG139" s="663"/>
      <c r="AH139" s="663"/>
      <c r="AI139" s="662"/>
      <c r="AJ139" s="662"/>
      <c r="AK139" s="662"/>
    </row>
    <row r="140" spans="1:37" x14ac:dyDescent="0.55000000000000004">
      <c r="A140" s="566">
        <v>129</v>
      </c>
      <c r="B140" s="566"/>
      <c r="C140" s="663"/>
      <c r="D140" s="663"/>
      <c r="E140" s="663"/>
      <c r="F140" s="663"/>
      <c r="G140" s="663"/>
      <c r="H140" s="663"/>
      <c r="I140" s="663"/>
      <c r="J140" s="663"/>
      <c r="K140" s="663"/>
      <c r="L140" s="663"/>
      <c r="M140" s="663"/>
      <c r="N140" s="663"/>
      <c r="O140" s="663"/>
      <c r="P140" s="663"/>
      <c r="Q140" s="663"/>
      <c r="R140" s="663"/>
      <c r="S140" s="663"/>
      <c r="T140" s="663"/>
      <c r="U140" s="663"/>
      <c r="V140" s="663"/>
      <c r="W140" s="663"/>
      <c r="X140" s="663"/>
      <c r="Y140" s="663"/>
      <c r="Z140" s="663"/>
      <c r="AA140" s="663"/>
      <c r="AB140" s="663"/>
      <c r="AC140" s="663"/>
      <c r="AD140" s="663"/>
      <c r="AE140" s="663"/>
      <c r="AF140" s="663"/>
      <c r="AG140" s="663"/>
      <c r="AH140" s="663"/>
      <c r="AI140" s="662"/>
      <c r="AJ140" s="662"/>
      <c r="AK140" s="662"/>
    </row>
    <row r="141" spans="1:37" x14ac:dyDescent="0.55000000000000004">
      <c r="A141" s="566">
        <v>130</v>
      </c>
      <c r="B141" s="566"/>
      <c r="C141" s="663"/>
      <c r="D141" s="663"/>
      <c r="E141" s="663"/>
      <c r="F141" s="663"/>
      <c r="G141" s="663"/>
      <c r="H141" s="663"/>
      <c r="I141" s="663"/>
      <c r="J141" s="663"/>
      <c r="K141" s="663"/>
      <c r="L141" s="663"/>
      <c r="M141" s="663"/>
      <c r="N141" s="663"/>
      <c r="O141" s="663"/>
      <c r="P141" s="663"/>
      <c r="Q141" s="663"/>
      <c r="R141" s="663"/>
      <c r="S141" s="663"/>
      <c r="T141" s="663"/>
      <c r="U141" s="663"/>
      <c r="V141" s="663"/>
      <c r="W141" s="663"/>
      <c r="X141" s="663"/>
      <c r="Y141" s="663"/>
      <c r="Z141" s="663"/>
      <c r="AA141" s="663"/>
      <c r="AB141" s="663"/>
      <c r="AC141" s="663"/>
      <c r="AD141" s="663"/>
      <c r="AE141" s="663"/>
      <c r="AF141" s="663"/>
      <c r="AG141" s="663"/>
      <c r="AH141" s="663"/>
      <c r="AI141" s="662"/>
      <c r="AJ141" s="662"/>
      <c r="AK141" s="662"/>
    </row>
    <row r="142" spans="1:37" x14ac:dyDescent="0.55000000000000004">
      <c r="A142" s="566">
        <v>131</v>
      </c>
      <c r="B142" s="566"/>
      <c r="C142" s="663"/>
      <c r="D142" s="663"/>
      <c r="E142" s="663"/>
      <c r="F142" s="663"/>
      <c r="G142" s="663"/>
      <c r="H142" s="663"/>
      <c r="I142" s="663"/>
      <c r="J142" s="663"/>
      <c r="K142" s="663"/>
      <c r="L142" s="663"/>
      <c r="M142" s="663"/>
      <c r="N142" s="663"/>
      <c r="O142" s="663"/>
      <c r="P142" s="663"/>
      <c r="Q142" s="663"/>
      <c r="R142" s="663"/>
      <c r="S142" s="663"/>
      <c r="T142" s="663"/>
      <c r="U142" s="663"/>
      <c r="V142" s="663"/>
      <c r="W142" s="663"/>
      <c r="X142" s="663"/>
      <c r="Y142" s="663"/>
      <c r="Z142" s="663"/>
      <c r="AA142" s="663"/>
      <c r="AB142" s="663"/>
      <c r="AC142" s="663"/>
      <c r="AD142" s="663"/>
      <c r="AE142" s="663"/>
      <c r="AF142" s="663"/>
      <c r="AG142" s="663"/>
      <c r="AH142" s="663"/>
      <c r="AI142" s="662"/>
      <c r="AJ142" s="662"/>
      <c r="AK142" s="662"/>
    </row>
    <row r="143" spans="1:37" x14ac:dyDescent="0.55000000000000004">
      <c r="A143" s="566">
        <v>132</v>
      </c>
      <c r="B143" s="566"/>
      <c r="C143" s="663"/>
      <c r="D143" s="663"/>
      <c r="E143" s="663"/>
      <c r="F143" s="663"/>
      <c r="G143" s="663"/>
      <c r="H143" s="663"/>
      <c r="I143" s="663"/>
      <c r="J143" s="663"/>
      <c r="K143" s="663"/>
      <c r="L143" s="663"/>
      <c r="M143" s="663"/>
      <c r="N143" s="663"/>
      <c r="O143" s="663"/>
      <c r="P143" s="663"/>
      <c r="Q143" s="663"/>
      <c r="R143" s="663"/>
      <c r="S143" s="663"/>
      <c r="T143" s="663"/>
      <c r="U143" s="663"/>
      <c r="V143" s="663"/>
      <c r="W143" s="663"/>
      <c r="X143" s="663"/>
      <c r="Y143" s="663"/>
      <c r="Z143" s="663"/>
      <c r="AA143" s="663"/>
      <c r="AB143" s="663"/>
      <c r="AC143" s="663"/>
      <c r="AD143" s="663"/>
      <c r="AE143" s="663"/>
      <c r="AF143" s="663"/>
      <c r="AG143" s="663"/>
      <c r="AH143" s="663"/>
      <c r="AI143" s="662"/>
      <c r="AJ143" s="662"/>
      <c r="AK143" s="662"/>
    </row>
    <row r="144" spans="1:37" x14ac:dyDescent="0.55000000000000004">
      <c r="A144" s="566">
        <v>133</v>
      </c>
      <c r="B144" s="566"/>
      <c r="C144" s="663"/>
      <c r="D144" s="663"/>
      <c r="E144" s="663"/>
      <c r="F144" s="663"/>
      <c r="G144" s="663"/>
      <c r="H144" s="663"/>
      <c r="I144" s="663"/>
      <c r="J144" s="663"/>
      <c r="K144" s="663"/>
      <c r="L144" s="663"/>
      <c r="M144" s="663"/>
      <c r="N144" s="663"/>
      <c r="O144" s="663"/>
      <c r="P144" s="663"/>
      <c r="Q144" s="663"/>
      <c r="R144" s="663"/>
      <c r="S144" s="663"/>
      <c r="T144" s="663"/>
      <c r="U144" s="663"/>
      <c r="V144" s="663"/>
      <c r="W144" s="663"/>
      <c r="X144" s="663"/>
      <c r="Y144" s="663"/>
      <c r="Z144" s="663"/>
      <c r="AA144" s="663"/>
      <c r="AB144" s="663"/>
      <c r="AC144" s="663"/>
      <c r="AD144" s="663"/>
      <c r="AE144" s="663"/>
      <c r="AF144" s="663"/>
      <c r="AG144" s="663"/>
      <c r="AH144" s="663"/>
      <c r="AI144" s="662"/>
      <c r="AJ144" s="662"/>
      <c r="AK144" s="662"/>
    </row>
    <row r="145" spans="1:37" x14ac:dyDescent="0.55000000000000004">
      <c r="A145" s="566">
        <v>134</v>
      </c>
      <c r="B145" s="566"/>
      <c r="C145" s="663"/>
      <c r="D145" s="663"/>
      <c r="E145" s="663"/>
      <c r="F145" s="663"/>
      <c r="G145" s="663"/>
      <c r="H145" s="663"/>
      <c r="I145" s="663"/>
      <c r="J145" s="663"/>
      <c r="K145" s="663"/>
      <c r="L145" s="663"/>
      <c r="M145" s="663"/>
      <c r="N145" s="663"/>
      <c r="O145" s="663"/>
      <c r="P145" s="663"/>
      <c r="Q145" s="663"/>
      <c r="R145" s="663"/>
      <c r="S145" s="663"/>
      <c r="T145" s="663"/>
      <c r="U145" s="663"/>
      <c r="V145" s="663"/>
      <c r="W145" s="663"/>
      <c r="X145" s="663"/>
      <c r="Y145" s="663"/>
      <c r="Z145" s="663"/>
      <c r="AA145" s="663"/>
      <c r="AB145" s="663"/>
      <c r="AC145" s="663"/>
      <c r="AD145" s="663"/>
      <c r="AE145" s="663"/>
      <c r="AF145" s="663"/>
      <c r="AG145" s="663"/>
      <c r="AH145" s="663"/>
      <c r="AI145" s="662"/>
      <c r="AJ145" s="662"/>
      <c r="AK145" s="662"/>
    </row>
    <row r="146" spans="1:37" x14ac:dyDescent="0.55000000000000004">
      <c r="A146" s="566">
        <v>135</v>
      </c>
      <c r="B146" s="566"/>
      <c r="C146" s="663"/>
      <c r="D146" s="663"/>
      <c r="E146" s="663"/>
      <c r="F146" s="663"/>
      <c r="G146" s="663"/>
      <c r="H146" s="663"/>
      <c r="I146" s="663"/>
      <c r="J146" s="663"/>
      <c r="K146" s="663"/>
      <c r="L146" s="663"/>
      <c r="M146" s="663"/>
      <c r="N146" s="663"/>
      <c r="O146" s="663"/>
      <c r="P146" s="663"/>
      <c r="Q146" s="663"/>
      <c r="R146" s="663"/>
      <c r="S146" s="663"/>
      <c r="T146" s="663"/>
      <c r="U146" s="663"/>
      <c r="V146" s="663"/>
      <c r="W146" s="663"/>
      <c r="X146" s="663"/>
      <c r="Y146" s="663"/>
      <c r="Z146" s="663"/>
      <c r="AA146" s="663"/>
      <c r="AB146" s="663"/>
      <c r="AC146" s="663"/>
      <c r="AD146" s="663"/>
      <c r="AE146" s="663"/>
      <c r="AF146" s="663"/>
      <c r="AG146" s="663"/>
      <c r="AH146" s="663"/>
      <c r="AI146" s="662"/>
      <c r="AJ146" s="662"/>
      <c r="AK146" s="662"/>
    </row>
    <row r="147" spans="1:37" x14ac:dyDescent="0.55000000000000004">
      <c r="A147" s="566">
        <v>136</v>
      </c>
      <c r="B147" s="566"/>
      <c r="C147" s="663"/>
      <c r="D147" s="663"/>
      <c r="E147" s="663"/>
      <c r="F147" s="663"/>
      <c r="G147" s="663"/>
      <c r="H147" s="663"/>
      <c r="I147" s="663"/>
      <c r="J147" s="663"/>
      <c r="K147" s="663"/>
      <c r="L147" s="663"/>
      <c r="M147" s="663"/>
      <c r="N147" s="663"/>
      <c r="O147" s="663"/>
      <c r="P147" s="663"/>
      <c r="Q147" s="663"/>
      <c r="R147" s="663"/>
      <c r="S147" s="663"/>
      <c r="T147" s="663"/>
      <c r="U147" s="663"/>
      <c r="V147" s="663"/>
      <c r="W147" s="663"/>
      <c r="X147" s="663"/>
      <c r="Y147" s="663"/>
      <c r="Z147" s="663"/>
      <c r="AA147" s="663"/>
      <c r="AB147" s="663"/>
      <c r="AC147" s="663"/>
      <c r="AD147" s="663"/>
      <c r="AE147" s="663"/>
      <c r="AF147" s="663"/>
      <c r="AG147" s="663"/>
      <c r="AH147" s="663"/>
      <c r="AI147" s="662"/>
      <c r="AJ147" s="662"/>
      <c r="AK147" s="662"/>
    </row>
    <row r="148" spans="1:37" x14ac:dyDescent="0.55000000000000004">
      <c r="A148" s="566">
        <v>137</v>
      </c>
      <c r="B148" s="566"/>
      <c r="C148" s="663"/>
      <c r="D148" s="663"/>
      <c r="E148" s="663"/>
      <c r="F148" s="663"/>
      <c r="G148" s="663"/>
      <c r="H148" s="663"/>
      <c r="I148" s="663"/>
      <c r="J148" s="663"/>
      <c r="K148" s="663"/>
      <c r="L148" s="663"/>
      <c r="M148" s="663"/>
      <c r="N148" s="663"/>
      <c r="O148" s="663"/>
      <c r="P148" s="663"/>
      <c r="Q148" s="663"/>
      <c r="R148" s="663"/>
      <c r="S148" s="663"/>
      <c r="T148" s="663"/>
      <c r="U148" s="663"/>
      <c r="V148" s="663"/>
      <c r="W148" s="663"/>
      <c r="X148" s="663"/>
      <c r="Y148" s="663"/>
      <c r="Z148" s="663"/>
      <c r="AA148" s="663"/>
      <c r="AB148" s="663"/>
      <c r="AC148" s="663"/>
      <c r="AD148" s="663"/>
      <c r="AE148" s="663"/>
      <c r="AF148" s="663"/>
      <c r="AG148" s="663"/>
      <c r="AH148" s="663"/>
      <c r="AI148" s="662"/>
      <c r="AJ148" s="662"/>
      <c r="AK148" s="662"/>
    </row>
    <row r="149" spans="1:37" x14ac:dyDescent="0.55000000000000004">
      <c r="A149" s="566">
        <v>138</v>
      </c>
      <c r="B149" s="566"/>
      <c r="C149" s="663"/>
      <c r="D149" s="663"/>
      <c r="E149" s="663"/>
      <c r="F149" s="663"/>
      <c r="G149" s="663"/>
      <c r="H149" s="663"/>
      <c r="I149" s="663"/>
      <c r="J149" s="663"/>
      <c r="K149" s="663"/>
      <c r="L149" s="663"/>
      <c r="M149" s="663"/>
      <c r="N149" s="663"/>
      <c r="O149" s="663"/>
      <c r="P149" s="663"/>
      <c r="Q149" s="663"/>
      <c r="R149" s="663"/>
      <c r="S149" s="663"/>
      <c r="T149" s="663"/>
      <c r="U149" s="663"/>
      <c r="V149" s="663"/>
      <c r="W149" s="663"/>
      <c r="X149" s="663"/>
      <c r="Y149" s="663"/>
      <c r="Z149" s="663"/>
      <c r="AA149" s="663"/>
      <c r="AB149" s="663"/>
      <c r="AC149" s="663"/>
      <c r="AD149" s="663"/>
      <c r="AE149" s="663"/>
      <c r="AF149" s="663"/>
      <c r="AG149" s="663"/>
      <c r="AH149" s="663"/>
      <c r="AI149" s="662"/>
      <c r="AJ149" s="662"/>
      <c r="AK149" s="662"/>
    </row>
    <row r="150" spans="1:37" x14ac:dyDescent="0.55000000000000004">
      <c r="A150" s="566">
        <v>139</v>
      </c>
      <c r="B150" s="566"/>
      <c r="C150" s="663"/>
      <c r="D150" s="663"/>
      <c r="E150" s="663"/>
      <c r="F150" s="663"/>
      <c r="G150" s="663"/>
      <c r="H150" s="663"/>
      <c r="I150" s="663"/>
      <c r="J150" s="663"/>
      <c r="K150" s="663"/>
      <c r="L150" s="663"/>
      <c r="M150" s="663"/>
      <c r="N150" s="663"/>
      <c r="O150" s="663"/>
      <c r="P150" s="663"/>
      <c r="Q150" s="663"/>
      <c r="R150" s="663"/>
      <c r="S150" s="663"/>
      <c r="T150" s="663"/>
      <c r="U150" s="663"/>
      <c r="V150" s="663"/>
      <c r="W150" s="663"/>
      <c r="X150" s="663"/>
      <c r="Y150" s="663"/>
      <c r="Z150" s="663"/>
      <c r="AA150" s="663"/>
      <c r="AB150" s="663"/>
      <c r="AC150" s="663"/>
      <c r="AD150" s="663"/>
      <c r="AE150" s="663"/>
      <c r="AF150" s="663"/>
      <c r="AG150" s="663"/>
      <c r="AH150" s="663"/>
      <c r="AI150" s="662"/>
      <c r="AJ150" s="662"/>
      <c r="AK150" s="662"/>
    </row>
    <row r="151" spans="1:37" x14ac:dyDescent="0.55000000000000004">
      <c r="A151" s="566">
        <v>140</v>
      </c>
      <c r="B151" s="566"/>
      <c r="C151" s="663"/>
      <c r="D151" s="663"/>
      <c r="E151" s="663"/>
      <c r="F151" s="663"/>
      <c r="G151" s="663"/>
      <c r="H151" s="663"/>
      <c r="I151" s="663"/>
      <c r="J151" s="663"/>
      <c r="K151" s="663"/>
      <c r="L151" s="663"/>
      <c r="M151" s="663"/>
      <c r="N151" s="663"/>
      <c r="O151" s="663"/>
      <c r="P151" s="663"/>
      <c r="Q151" s="663"/>
      <c r="R151" s="663"/>
      <c r="S151" s="663"/>
      <c r="T151" s="663"/>
      <c r="U151" s="663"/>
      <c r="V151" s="663"/>
      <c r="W151" s="663"/>
      <c r="X151" s="663"/>
      <c r="Y151" s="663"/>
      <c r="Z151" s="663"/>
      <c r="AA151" s="663"/>
      <c r="AB151" s="663"/>
      <c r="AC151" s="663"/>
      <c r="AD151" s="663"/>
      <c r="AE151" s="663"/>
      <c r="AF151" s="663"/>
      <c r="AG151" s="663"/>
      <c r="AH151" s="663"/>
      <c r="AI151" s="662"/>
      <c r="AJ151" s="662"/>
      <c r="AK151" s="662"/>
    </row>
    <row r="152" spans="1:37" x14ac:dyDescent="0.55000000000000004">
      <c r="A152" s="566">
        <v>141</v>
      </c>
      <c r="B152" s="566"/>
      <c r="C152" s="663"/>
      <c r="D152" s="663"/>
      <c r="E152" s="663"/>
      <c r="F152" s="663"/>
      <c r="G152" s="663"/>
      <c r="H152" s="663"/>
      <c r="I152" s="663"/>
      <c r="J152" s="663"/>
      <c r="K152" s="663"/>
      <c r="L152" s="663"/>
      <c r="M152" s="663"/>
      <c r="N152" s="663"/>
      <c r="O152" s="663"/>
      <c r="P152" s="663"/>
      <c r="Q152" s="663"/>
      <c r="R152" s="663"/>
      <c r="S152" s="663"/>
      <c r="T152" s="663"/>
      <c r="U152" s="663"/>
      <c r="V152" s="663"/>
      <c r="W152" s="663"/>
      <c r="X152" s="663"/>
      <c r="Y152" s="663"/>
      <c r="Z152" s="663"/>
      <c r="AA152" s="663"/>
      <c r="AB152" s="663"/>
      <c r="AC152" s="663"/>
      <c r="AD152" s="663"/>
      <c r="AE152" s="663"/>
      <c r="AF152" s="663"/>
      <c r="AG152" s="663"/>
      <c r="AH152" s="663"/>
      <c r="AI152" s="662"/>
      <c r="AJ152" s="662"/>
      <c r="AK152" s="662"/>
    </row>
    <row r="153" spans="1:37" x14ac:dyDescent="0.55000000000000004">
      <c r="A153" s="566">
        <v>142</v>
      </c>
      <c r="B153" s="566"/>
      <c r="C153" s="663"/>
      <c r="D153" s="663"/>
      <c r="E153" s="663"/>
      <c r="F153" s="663"/>
      <c r="G153" s="663"/>
      <c r="H153" s="663"/>
      <c r="I153" s="663"/>
      <c r="J153" s="663"/>
      <c r="K153" s="663"/>
      <c r="L153" s="663"/>
      <c r="M153" s="663"/>
      <c r="N153" s="663"/>
      <c r="O153" s="663"/>
      <c r="P153" s="663"/>
      <c r="Q153" s="663"/>
      <c r="R153" s="663"/>
      <c r="S153" s="663"/>
      <c r="T153" s="663"/>
      <c r="U153" s="663"/>
      <c r="V153" s="663"/>
      <c r="W153" s="663"/>
      <c r="X153" s="663"/>
      <c r="Y153" s="663"/>
      <c r="Z153" s="663"/>
      <c r="AA153" s="663"/>
      <c r="AB153" s="663"/>
      <c r="AC153" s="663"/>
      <c r="AD153" s="663"/>
      <c r="AE153" s="663"/>
      <c r="AF153" s="663"/>
      <c r="AG153" s="663"/>
      <c r="AH153" s="663"/>
      <c r="AI153" s="662"/>
      <c r="AJ153" s="662"/>
      <c r="AK153" s="662"/>
    </row>
    <row r="154" spans="1:37" x14ac:dyDescent="0.55000000000000004">
      <c r="A154" s="566">
        <v>143</v>
      </c>
      <c r="B154" s="566"/>
      <c r="C154" s="663"/>
      <c r="D154" s="663"/>
      <c r="E154" s="663"/>
      <c r="F154" s="663"/>
      <c r="G154" s="663"/>
      <c r="H154" s="663"/>
      <c r="I154" s="663"/>
      <c r="J154" s="663"/>
      <c r="K154" s="663"/>
      <c r="L154" s="663"/>
      <c r="M154" s="663"/>
      <c r="N154" s="663"/>
      <c r="O154" s="663"/>
      <c r="P154" s="663"/>
      <c r="Q154" s="663"/>
      <c r="R154" s="663"/>
      <c r="S154" s="663"/>
      <c r="T154" s="663"/>
      <c r="U154" s="663"/>
      <c r="V154" s="663"/>
      <c r="W154" s="663"/>
      <c r="X154" s="663"/>
      <c r="Y154" s="663"/>
      <c r="Z154" s="663"/>
      <c r="AA154" s="663"/>
      <c r="AB154" s="663"/>
      <c r="AC154" s="663"/>
      <c r="AD154" s="663"/>
      <c r="AE154" s="663"/>
      <c r="AF154" s="663"/>
      <c r="AG154" s="663"/>
      <c r="AH154" s="663"/>
      <c r="AI154" s="662"/>
      <c r="AJ154" s="662"/>
      <c r="AK154" s="662"/>
    </row>
    <row r="155" spans="1:37" x14ac:dyDescent="0.55000000000000004">
      <c r="A155" s="566">
        <v>144</v>
      </c>
      <c r="B155" s="566"/>
      <c r="C155" s="663"/>
      <c r="D155" s="663"/>
      <c r="E155" s="663"/>
      <c r="F155" s="663"/>
      <c r="G155" s="663"/>
      <c r="H155" s="663"/>
      <c r="I155" s="663"/>
      <c r="J155" s="663"/>
      <c r="K155" s="663"/>
      <c r="L155" s="663"/>
      <c r="M155" s="663"/>
      <c r="N155" s="663"/>
      <c r="O155" s="663"/>
      <c r="P155" s="663"/>
      <c r="Q155" s="663"/>
      <c r="R155" s="663"/>
      <c r="S155" s="663"/>
      <c r="T155" s="663"/>
      <c r="U155" s="663"/>
      <c r="V155" s="663"/>
      <c r="W155" s="663"/>
      <c r="X155" s="663"/>
      <c r="Y155" s="663"/>
      <c r="Z155" s="663"/>
      <c r="AA155" s="663"/>
      <c r="AB155" s="663"/>
      <c r="AC155" s="663"/>
      <c r="AD155" s="663"/>
      <c r="AE155" s="663"/>
      <c r="AF155" s="663"/>
      <c r="AG155" s="663"/>
      <c r="AH155" s="663"/>
      <c r="AI155" s="662"/>
      <c r="AJ155" s="662"/>
      <c r="AK155" s="662"/>
    </row>
    <row r="156" spans="1:37" x14ac:dyDescent="0.55000000000000004">
      <c r="A156" s="566">
        <v>145</v>
      </c>
      <c r="B156" s="566"/>
      <c r="C156" s="663"/>
      <c r="D156" s="663"/>
      <c r="E156" s="663"/>
      <c r="F156" s="663"/>
      <c r="G156" s="663"/>
      <c r="H156" s="663"/>
      <c r="I156" s="663"/>
      <c r="J156" s="663"/>
      <c r="K156" s="663"/>
      <c r="L156" s="663"/>
      <c r="M156" s="663"/>
      <c r="N156" s="663"/>
      <c r="O156" s="663"/>
      <c r="P156" s="663"/>
      <c r="Q156" s="663"/>
      <c r="R156" s="663"/>
      <c r="S156" s="663"/>
      <c r="T156" s="663"/>
      <c r="U156" s="663"/>
      <c r="V156" s="663"/>
      <c r="W156" s="663"/>
      <c r="X156" s="663"/>
      <c r="Y156" s="663"/>
      <c r="Z156" s="663"/>
      <c r="AA156" s="663"/>
      <c r="AB156" s="663"/>
      <c r="AC156" s="663"/>
      <c r="AD156" s="663"/>
      <c r="AE156" s="663"/>
      <c r="AF156" s="663"/>
      <c r="AG156" s="663"/>
      <c r="AH156" s="663"/>
      <c r="AI156" s="662"/>
      <c r="AJ156" s="662"/>
      <c r="AK156" s="662"/>
    </row>
    <row r="157" spans="1:37" x14ac:dyDescent="0.55000000000000004">
      <c r="A157" s="566">
        <v>146</v>
      </c>
      <c r="B157" s="566"/>
      <c r="C157" s="663"/>
      <c r="D157" s="663"/>
      <c r="E157" s="663"/>
      <c r="F157" s="663"/>
      <c r="G157" s="663"/>
      <c r="H157" s="663"/>
      <c r="I157" s="663"/>
      <c r="J157" s="663"/>
      <c r="K157" s="663"/>
      <c r="L157" s="663"/>
      <c r="M157" s="663"/>
      <c r="N157" s="663"/>
      <c r="O157" s="663"/>
      <c r="P157" s="663"/>
      <c r="Q157" s="663"/>
      <c r="R157" s="663"/>
      <c r="S157" s="663"/>
      <c r="T157" s="663"/>
      <c r="U157" s="663"/>
      <c r="V157" s="663"/>
      <c r="W157" s="663"/>
      <c r="X157" s="663"/>
      <c r="Y157" s="663"/>
      <c r="Z157" s="663"/>
      <c r="AA157" s="663"/>
      <c r="AB157" s="663"/>
      <c r="AC157" s="663"/>
      <c r="AD157" s="663"/>
      <c r="AE157" s="663"/>
      <c r="AF157" s="663"/>
      <c r="AG157" s="663"/>
      <c r="AH157" s="663"/>
      <c r="AI157" s="662"/>
      <c r="AJ157" s="662"/>
      <c r="AK157" s="662"/>
    </row>
    <row r="158" spans="1:37" x14ac:dyDescent="0.55000000000000004">
      <c r="A158" s="566">
        <v>147</v>
      </c>
      <c r="B158" s="566"/>
      <c r="C158" s="663"/>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2"/>
      <c r="AJ158" s="662"/>
      <c r="AK158" s="662"/>
    </row>
    <row r="159" spans="1:37" x14ac:dyDescent="0.55000000000000004">
      <c r="A159" s="566">
        <v>148</v>
      </c>
      <c r="B159" s="566"/>
      <c r="C159" s="663"/>
      <c r="D159" s="663"/>
      <c r="E159" s="663"/>
      <c r="F159" s="663"/>
      <c r="G159" s="663"/>
      <c r="H159" s="663"/>
      <c r="I159" s="663"/>
      <c r="J159" s="663"/>
      <c r="K159" s="663"/>
      <c r="L159" s="663"/>
      <c r="M159" s="663"/>
      <c r="N159" s="663"/>
      <c r="O159" s="663"/>
      <c r="P159" s="663"/>
      <c r="Q159" s="663"/>
      <c r="R159" s="663"/>
      <c r="S159" s="663"/>
      <c r="T159" s="663"/>
      <c r="U159" s="663"/>
      <c r="V159" s="663"/>
      <c r="W159" s="663"/>
      <c r="X159" s="663"/>
      <c r="Y159" s="663"/>
      <c r="Z159" s="663"/>
      <c r="AA159" s="663"/>
      <c r="AB159" s="663"/>
      <c r="AC159" s="663"/>
      <c r="AD159" s="663"/>
      <c r="AE159" s="663"/>
      <c r="AF159" s="663"/>
      <c r="AG159" s="663"/>
      <c r="AH159" s="663"/>
      <c r="AI159" s="662"/>
      <c r="AJ159" s="662"/>
      <c r="AK159" s="662"/>
    </row>
    <row r="160" spans="1:37" x14ac:dyDescent="0.55000000000000004">
      <c r="A160" s="566">
        <v>149</v>
      </c>
      <c r="B160" s="566"/>
      <c r="C160" s="663"/>
      <c r="D160" s="663"/>
      <c r="E160" s="663"/>
      <c r="F160" s="663"/>
      <c r="G160" s="663"/>
      <c r="H160" s="663"/>
      <c r="I160" s="663"/>
      <c r="J160" s="663"/>
      <c r="K160" s="663"/>
      <c r="L160" s="663"/>
      <c r="M160" s="663"/>
      <c r="N160" s="663"/>
      <c r="O160" s="663"/>
      <c r="P160" s="663"/>
      <c r="Q160" s="663"/>
      <c r="R160" s="663"/>
      <c r="S160" s="663"/>
      <c r="T160" s="663"/>
      <c r="U160" s="663"/>
      <c r="V160" s="663"/>
      <c r="W160" s="663"/>
      <c r="X160" s="663"/>
      <c r="Y160" s="663"/>
      <c r="Z160" s="663"/>
      <c r="AA160" s="663"/>
      <c r="AB160" s="663"/>
      <c r="AC160" s="663"/>
      <c r="AD160" s="663"/>
      <c r="AE160" s="663"/>
      <c r="AF160" s="663"/>
      <c r="AG160" s="663"/>
      <c r="AH160" s="663"/>
      <c r="AI160" s="662"/>
      <c r="AJ160" s="662"/>
      <c r="AK160" s="662"/>
    </row>
    <row r="161" spans="1:37" x14ac:dyDescent="0.55000000000000004">
      <c r="A161" s="566">
        <v>150</v>
      </c>
      <c r="B161" s="566"/>
      <c r="C161" s="663"/>
      <c r="D161" s="663"/>
      <c r="E161" s="663"/>
      <c r="F161" s="663"/>
      <c r="G161" s="663"/>
      <c r="H161" s="663"/>
      <c r="I161" s="663"/>
      <c r="J161" s="663"/>
      <c r="K161" s="663"/>
      <c r="L161" s="663"/>
      <c r="M161" s="663"/>
      <c r="N161" s="663"/>
      <c r="O161" s="663"/>
      <c r="P161" s="663"/>
      <c r="Q161" s="663"/>
      <c r="R161" s="663"/>
      <c r="S161" s="663"/>
      <c r="T161" s="663"/>
      <c r="U161" s="663"/>
      <c r="V161" s="663"/>
      <c r="W161" s="663"/>
      <c r="X161" s="663"/>
      <c r="Y161" s="663"/>
      <c r="Z161" s="663"/>
      <c r="AA161" s="663"/>
      <c r="AB161" s="663"/>
      <c r="AC161" s="663"/>
      <c r="AD161" s="663"/>
      <c r="AE161" s="663"/>
      <c r="AF161" s="663"/>
      <c r="AG161" s="663"/>
      <c r="AH161" s="663"/>
      <c r="AI161" s="662"/>
      <c r="AJ161" s="662"/>
      <c r="AK161" s="662"/>
    </row>
    <row r="162" spans="1:37" x14ac:dyDescent="0.55000000000000004">
      <c r="A162" s="566">
        <v>151</v>
      </c>
      <c r="B162" s="566"/>
      <c r="C162" s="663"/>
      <c r="D162" s="663"/>
      <c r="E162" s="663"/>
      <c r="F162" s="663"/>
      <c r="G162" s="663"/>
      <c r="H162" s="663"/>
      <c r="I162" s="663"/>
      <c r="J162" s="663"/>
      <c r="K162" s="663"/>
      <c r="L162" s="663"/>
      <c r="M162" s="663"/>
      <c r="N162" s="663"/>
      <c r="O162" s="663"/>
      <c r="P162" s="663"/>
      <c r="Q162" s="663"/>
      <c r="R162" s="663"/>
      <c r="S162" s="663"/>
      <c r="T162" s="663"/>
      <c r="U162" s="663"/>
      <c r="V162" s="663"/>
      <c r="W162" s="663"/>
      <c r="X162" s="663"/>
      <c r="Y162" s="663"/>
      <c r="Z162" s="663"/>
      <c r="AA162" s="663"/>
      <c r="AB162" s="663"/>
      <c r="AC162" s="663"/>
      <c r="AD162" s="663"/>
      <c r="AE162" s="663"/>
      <c r="AF162" s="663"/>
      <c r="AG162" s="663"/>
      <c r="AH162" s="663"/>
      <c r="AI162" s="662"/>
      <c r="AJ162" s="662"/>
      <c r="AK162" s="662"/>
    </row>
    <row r="163" spans="1:37" x14ac:dyDescent="0.55000000000000004">
      <c r="A163" s="566">
        <v>152</v>
      </c>
      <c r="B163" s="566"/>
      <c r="C163" s="663"/>
      <c r="D163" s="663"/>
      <c r="E163" s="663"/>
      <c r="F163" s="663"/>
      <c r="G163" s="663"/>
      <c r="H163" s="663"/>
      <c r="I163" s="663"/>
      <c r="J163" s="663"/>
      <c r="K163" s="663"/>
      <c r="L163" s="663"/>
      <c r="M163" s="663"/>
      <c r="N163" s="663"/>
      <c r="O163" s="663"/>
      <c r="P163" s="663"/>
      <c r="Q163" s="663"/>
      <c r="R163" s="663"/>
      <c r="S163" s="663"/>
      <c r="T163" s="663"/>
      <c r="U163" s="663"/>
      <c r="V163" s="663"/>
      <c r="W163" s="663"/>
      <c r="X163" s="663"/>
      <c r="Y163" s="663"/>
      <c r="Z163" s="663"/>
      <c r="AA163" s="663"/>
      <c r="AB163" s="663"/>
      <c r="AC163" s="663"/>
      <c r="AD163" s="663"/>
      <c r="AE163" s="663"/>
      <c r="AF163" s="663"/>
      <c r="AG163" s="663"/>
      <c r="AH163" s="663"/>
      <c r="AI163" s="662"/>
      <c r="AJ163" s="662"/>
      <c r="AK163" s="662"/>
    </row>
    <row r="164" spans="1:37" x14ac:dyDescent="0.55000000000000004">
      <c r="A164" s="566">
        <v>153</v>
      </c>
      <c r="B164" s="566"/>
      <c r="C164" s="663"/>
      <c r="D164" s="663"/>
      <c r="E164" s="663"/>
      <c r="F164" s="663"/>
      <c r="G164" s="663"/>
      <c r="H164" s="663"/>
      <c r="I164" s="663"/>
      <c r="J164" s="663"/>
      <c r="K164" s="663"/>
      <c r="L164" s="663"/>
      <c r="M164" s="663"/>
      <c r="N164" s="663"/>
      <c r="O164" s="663"/>
      <c r="P164" s="663"/>
      <c r="Q164" s="663"/>
      <c r="R164" s="663"/>
      <c r="S164" s="663"/>
      <c r="T164" s="663"/>
      <c r="U164" s="663"/>
      <c r="V164" s="663"/>
      <c r="W164" s="663"/>
      <c r="X164" s="663"/>
      <c r="Y164" s="663"/>
      <c r="Z164" s="663"/>
      <c r="AA164" s="663"/>
      <c r="AB164" s="663"/>
      <c r="AC164" s="663"/>
      <c r="AD164" s="663"/>
      <c r="AE164" s="663"/>
      <c r="AF164" s="663"/>
      <c r="AG164" s="663"/>
      <c r="AH164" s="663"/>
      <c r="AI164" s="662"/>
      <c r="AJ164" s="662"/>
      <c r="AK164" s="662"/>
    </row>
    <row r="165" spans="1:37" x14ac:dyDescent="0.55000000000000004">
      <c r="A165" s="566">
        <v>154</v>
      </c>
      <c r="B165" s="566"/>
      <c r="C165" s="663"/>
      <c r="D165" s="663"/>
      <c r="E165" s="663"/>
      <c r="F165" s="663"/>
      <c r="G165" s="663"/>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2"/>
      <c r="AJ165" s="662"/>
      <c r="AK165" s="662"/>
    </row>
    <row r="166" spans="1:37" x14ac:dyDescent="0.55000000000000004">
      <c r="A166" s="566">
        <v>155</v>
      </c>
      <c r="B166" s="566"/>
      <c r="C166" s="663"/>
      <c r="D166" s="663"/>
      <c r="E166" s="663"/>
      <c r="F166" s="663"/>
      <c r="G166" s="663"/>
      <c r="H166" s="663"/>
      <c r="I166" s="663"/>
      <c r="J166" s="663"/>
      <c r="K166" s="663"/>
      <c r="L166" s="663"/>
      <c r="M166" s="663"/>
      <c r="N166" s="663"/>
      <c r="O166" s="663"/>
      <c r="P166" s="663"/>
      <c r="Q166" s="663"/>
      <c r="R166" s="663"/>
      <c r="S166" s="663"/>
      <c r="T166" s="663"/>
      <c r="U166" s="663"/>
      <c r="V166" s="663"/>
      <c r="W166" s="663"/>
      <c r="X166" s="663"/>
      <c r="Y166" s="663"/>
      <c r="Z166" s="663"/>
      <c r="AA166" s="663"/>
      <c r="AB166" s="663"/>
      <c r="AC166" s="663"/>
      <c r="AD166" s="663"/>
      <c r="AE166" s="663"/>
      <c r="AF166" s="663"/>
      <c r="AG166" s="663"/>
      <c r="AH166" s="663"/>
      <c r="AI166" s="662"/>
      <c r="AJ166" s="662"/>
      <c r="AK166" s="662"/>
    </row>
    <row r="167" spans="1:37" x14ac:dyDescent="0.55000000000000004">
      <c r="A167" s="566">
        <v>156</v>
      </c>
      <c r="B167" s="566"/>
      <c r="C167" s="663"/>
      <c r="D167" s="663"/>
      <c r="E167" s="663"/>
      <c r="F167" s="663"/>
      <c r="G167" s="663"/>
      <c r="H167" s="663"/>
      <c r="I167" s="663"/>
      <c r="J167" s="663"/>
      <c r="K167" s="663"/>
      <c r="L167" s="663"/>
      <c r="M167" s="663"/>
      <c r="N167" s="663"/>
      <c r="O167" s="663"/>
      <c r="P167" s="663"/>
      <c r="Q167" s="663"/>
      <c r="R167" s="663"/>
      <c r="S167" s="663"/>
      <c r="T167" s="663"/>
      <c r="U167" s="663"/>
      <c r="V167" s="663"/>
      <c r="W167" s="663"/>
      <c r="X167" s="663"/>
      <c r="Y167" s="663"/>
      <c r="Z167" s="663"/>
      <c r="AA167" s="663"/>
      <c r="AB167" s="663"/>
      <c r="AC167" s="663"/>
      <c r="AD167" s="663"/>
      <c r="AE167" s="663"/>
      <c r="AF167" s="663"/>
      <c r="AG167" s="663"/>
      <c r="AH167" s="663"/>
      <c r="AI167" s="662"/>
      <c r="AJ167" s="662"/>
      <c r="AK167" s="662"/>
    </row>
    <row r="168" spans="1:37" x14ac:dyDescent="0.55000000000000004">
      <c r="A168" s="566">
        <v>157</v>
      </c>
      <c r="B168" s="566"/>
      <c r="C168" s="663"/>
      <c r="D168" s="663"/>
      <c r="E168" s="663"/>
      <c r="F168" s="663"/>
      <c r="G168" s="663"/>
      <c r="H168" s="663"/>
      <c r="I168" s="663"/>
      <c r="J168" s="663"/>
      <c r="K168" s="663"/>
      <c r="L168" s="663"/>
      <c r="M168" s="663"/>
      <c r="N168" s="663"/>
      <c r="O168" s="663"/>
      <c r="P168" s="663"/>
      <c r="Q168" s="663"/>
      <c r="R168" s="663"/>
      <c r="S168" s="663"/>
      <c r="T168" s="663"/>
      <c r="U168" s="663"/>
      <c r="V168" s="663"/>
      <c r="W168" s="663"/>
      <c r="X168" s="663"/>
      <c r="Y168" s="663"/>
      <c r="Z168" s="663"/>
      <c r="AA168" s="663"/>
      <c r="AB168" s="663"/>
      <c r="AC168" s="663"/>
      <c r="AD168" s="663"/>
      <c r="AE168" s="663"/>
      <c r="AF168" s="663"/>
      <c r="AG168" s="663"/>
      <c r="AH168" s="663"/>
      <c r="AI168" s="662"/>
      <c r="AJ168" s="662"/>
      <c r="AK168" s="662"/>
    </row>
    <row r="169" spans="1:37" x14ac:dyDescent="0.55000000000000004">
      <c r="A169" s="566">
        <v>158</v>
      </c>
      <c r="B169" s="566"/>
      <c r="C169" s="663"/>
      <c r="D169" s="663"/>
      <c r="E169" s="663"/>
      <c r="F169" s="663"/>
      <c r="G169" s="663"/>
      <c r="H169" s="663"/>
      <c r="I169" s="663"/>
      <c r="J169" s="663"/>
      <c r="K169" s="663"/>
      <c r="L169" s="663"/>
      <c r="M169" s="663"/>
      <c r="N169" s="663"/>
      <c r="O169" s="663"/>
      <c r="P169" s="663"/>
      <c r="Q169" s="663"/>
      <c r="R169" s="663"/>
      <c r="S169" s="663"/>
      <c r="T169" s="663"/>
      <c r="U169" s="663"/>
      <c r="V169" s="663"/>
      <c r="W169" s="663"/>
      <c r="X169" s="663"/>
      <c r="Y169" s="663"/>
      <c r="Z169" s="663"/>
      <c r="AA169" s="663"/>
      <c r="AB169" s="663"/>
      <c r="AC169" s="663"/>
      <c r="AD169" s="663"/>
      <c r="AE169" s="663"/>
      <c r="AF169" s="663"/>
      <c r="AG169" s="663"/>
      <c r="AH169" s="663"/>
      <c r="AI169" s="662"/>
      <c r="AJ169" s="662"/>
      <c r="AK169" s="662"/>
    </row>
    <row r="170" spans="1:37" x14ac:dyDescent="0.55000000000000004">
      <c r="A170" s="566">
        <v>159</v>
      </c>
      <c r="B170" s="566"/>
      <c r="C170" s="663"/>
      <c r="D170" s="663"/>
      <c r="E170" s="663"/>
      <c r="F170" s="663"/>
      <c r="G170" s="663"/>
      <c r="H170" s="663"/>
      <c r="I170" s="663"/>
      <c r="J170" s="663"/>
      <c r="K170" s="663"/>
      <c r="L170" s="663"/>
      <c r="M170" s="663"/>
      <c r="N170" s="663"/>
      <c r="O170" s="663"/>
      <c r="P170" s="663"/>
      <c r="Q170" s="663"/>
      <c r="R170" s="663"/>
      <c r="S170" s="663"/>
      <c r="T170" s="663"/>
      <c r="U170" s="663"/>
      <c r="V170" s="663"/>
      <c r="W170" s="663"/>
      <c r="X170" s="663"/>
      <c r="Y170" s="663"/>
      <c r="Z170" s="663"/>
      <c r="AA170" s="663"/>
      <c r="AB170" s="663"/>
      <c r="AC170" s="663"/>
      <c r="AD170" s="663"/>
      <c r="AE170" s="663"/>
      <c r="AF170" s="663"/>
      <c r="AG170" s="663"/>
      <c r="AH170" s="663"/>
      <c r="AI170" s="662"/>
      <c r="AJ170" s="662"/>
      <c r="AK170" s="662"/>
    </row>
    <row r="171" spans="1:37" x14ac:dyDescent="0.55000000000000004">
      <c r="A171" s="566">
        <v>160</v>
      </c>
      <c r="B171" s="566"/>
      <c r="C171" s="663"/>
      <c r="D171" s="663"/>
      <c r="E171" s="663"/>
      <c r="F171" s="663"/>
      <c r="G171" s="663"/>
      <c r="H171" s="663"/>
      <c r="I171" s="663"/>
      <c r="J171" s="663"/>
      <c r="K171" s="663"/>
      <c r="L171" s="663"/>
      <c r="M171" s="663"/>
      <c r="N171" s="663"/>
      <c r="O171" s="663"/>
      <c r="P171" s="663"/>
      <c r="Q171" s="663"/>
      <c r="R171" s="663"/>
      <c r="S171" s="663"/>
      <c r="T171" s="663"/>
      <c r="U171" s="663"/>
      <c r="V171" s="663"/>
      <c r="W171" s="663"/>
      <c r="X171" s="663"/>
      <c r="Y171" s="663"/>
      <c r="Z171" s="663"/>
      <c r="AA171" s="663"/>
      <c r="AB171" s="663"/>
      <c r="AC171" s="663"/>
      <c r="AD171" s="663"/>
      <c r="AE171" s="663"/>
      <c r="AF171" s="663"/>
      <c r="AG171" s="663"/>
      <c r="AH171" s="663"/>
      <c r="AI171" s="662"/>
      <c r="AJ171" s="662"/>
      <c r="AK171" s="662"/>
    </row>
    <row r="172" spans="1:37" x14ac:dyDescent="0.55000000000000004">
      <c r="A172" s="566">
        <v>161</v>
      </c>
      <c r="B172" s="566"/>
      <c r="C172" s="663"/>
      <c r="D172" s="663"/>
      <c r="E172" s="663"/>
      <c r="F172" s="663"/>
      <c r="G172" s="663"/>
      <c r="H172" s="663"/>
      <c r="I172" s="663"/>
      <c r="J172" s="663"/>
      <c r="K172" s="663"/>
      <c r="L172" s="663"/>
      <c r="M172" s="663"/>
      <c r="N172" s="663"/>
      <c r="O172" s="663"/>
      <c r="P172" s="663"/>
      <c r="Q172" s="663"/>
      <c r="R172" s="663"/>
      <c r="S172" s="663"/>
      <c r="T172" s="663"/>
      <c r="U172" s="663"/>
      <c r="V172" s="663"/>
      <c r="W172" s="663"/>
      <c r="X172" s="663"/>
      <c r="Y172" s="663"/>
      <c r="Z172" s="663"/>
      <c r="AA172" s="663"/>
      <c r="AB172" s="663"/>
      <c r="AC172" s="663"/>
      <c r="AD172" s="663"/>
      <c r="AE172" s="663"/>
      <c r="AF172" s="663"/>
      <c r="AG172" s="663"/>
      <c r="AH172" s="663"/>
      <c r="AI172" s="662"/>
      <c r="AJ172" s="662"/>
      <c r="AK172" s="662"/>
    </row>
    <row r="173" spans="1:37" x14ac:dyDescent="0.55000000000000004">
      <c r="A173" s="566">
        <v>162</v>
      </c>
      <c r="B173" s="566"/>
      <c r="C173" s="663"/>
      <c r="D173" s="663"/>
      <c r="E173" s="663"/>
      <c r="F173" s="663"/>
      <c r="G173" s="663"/>
      <c r="H173" s="663"/>
      <c r="I173" s="663"/>
      <c r="J173" s="663"/>
      <c r="K173" s="663"/>
      <c r="L173" s="663"/>
      <c r="M173" s="663"/>
      <c r="N173" s="663"/>
      <c r="O173" s="663"/>
      <c r="P173" s="663"/>
      <c r="Q173" s="663"/>
      <c r="R173" s="663"/>
      <c r="S173" s="663"/>
      <c r="T173" s="663"/>
      <c r="U173" s="663"/>
      <c r="V173" s="663"/>
      <c r="W173" s="663"/>
      <c r="X173" s="663"/>
      <c r="Y173" s="663"/>
      <c r="Z173" s="663"/>
      <c r="AA173" s="663"/>
      <c r="AB173" s="663"/>
      <c r="AC173" s="663"/>
      <c r="AD173" s="663"/>
      <c r="AE173" s="663"/>
      <c r="AF173" s="663"/>
      <c r="AG173" s="663"/>
      <c r="AH173" s="663"/>
      <c r="AI173" s="662"/>
      <c r="AJ173" s="662"/>
      <c r="AK173" s="662"/>
    </row>
    <row r="174" spans="1:37" x14ac:dyDescent="0.55000000000000004">
      <c r="A174" s="566">
        <v>163</v>
      </c>
      <c r="B174" s="566"/>
      <c r="C174" s="663"/>
      <c r="D174" s="663"/>
      <c r="E174" s="663"/>
      <c r="F174" s="663"/>
      <c r="G174" s="663"/>
      <c r="H174" s="663"/>
      <c r="I174" s="663"/>
      <c r="J174" s="663"/>
      <c r="K174" s="663"/>
      <c r="L174" s="663"/>
      <c r="M174" s="663"/>
      <c r="N174" s="663"/>
      <c r="O174" s="663"/>
      <c r="P174" s="663"/>
      <c r="Q174" s="663"/>
      <c r="R174" s="663"/>
      <c r="S174" s="663"/>
      <c r="T174" s="663"/>
      <c r="U174" s="663"/>
      <c r="V174" s="663"/>
      <c r="W174" s="663"/>
      <c r="X174" s="663"/>
      <c r="Y174" s="663"/>
      <c r="Z174" s="663"/>
      <c r="AA174" s="663"/>
      <c r="AB174" s="663"/>
      <c r="AC174" s="663"/>
      <c r="AD174" s="663"/>
      <c r="AE174" s="663"/>
      <c r="AF174" s="663"/>
      <c r="AG174" s="663"/>
      <c r="AH174" s="663"/>
      <c r="AI174" s="662"/>
      <c r="AJ174" s="662"/>
      <c r="AK174" s="662"/>
    </row>
    <row r="175" spans="1:37" x14ac:dyDescent="0.55000000000000004">
      <c r="A175" s="566">
        <v>164</v>
      </c>
      <c r="B175" s="566"/>
      <c r="C175" s="663"/>
      <c r="D175" s="663"/>
      <c r="E175" s="663"/>
      <c r="F175" s="663"/>
      <c r="G175" s="663"/>
      <c r="H175" s="663"/>
      <c r="I175" s="663"/>
      <c r="J175" s="663"/>
      <c r="K175" s="663"/>
      <c r="L175" s="663"/>
      <c r="M175" s="663"/>
      <c r="N175" s="663"/>
      <c r="O175" s="663"/>
      <c r="P175" s="663"/>
      <c r="Q175" s="663"/>
      <c r="R175" s="663"/>
      <c r="S175" s="663"/>
      <c r="T175" s="663"/>
      <c r="U175" s="663"/>
      <c r="V175" s="663"/>
      <c r="W175" s="663"/>
      <c r="X175" s="663"/>
      <c r="Y175" s="663"/>
      <c r="Z175" s="663"/>
      <c r="AA175" s="663"/>
      <c r="AB175" s="663"/>
      <c r="AC175" s="663"/>
      <c r="AD175" s="663"/>
      <c r="AE175" s="663"/>
      <c r="AF175" s="663"/>
      <c r="AG175" s="663"/>
      <c r="AH175" s="663"/>
      <c r="AI175" s="662"/>
      <c r="AJ175" s="662"/>
      <c r="AK175" s="662"/>
    </row>
    <row r="176" spans="1:37" x14ac:dyDescent="0.55000000000000004">
      <c r="A176" s="566">
        <v>165</v>
      </c>
      <c r="B176" s="566"/>
      <c r="C176" s="663"/>
      <c r="D176" s="663"/>
      <c r="E176" s="663"/>
      <c r="F176" s="663"/>
      <c r="G176" s="663"/>
      <c r="H176" s="663"/>
      <c r="I176" s="663"/>
      <c r="J176" s="663"/>
      <c r="K176" s="663"/>
      <c r="L176" s="663"/>
      <c r="M176" s="663"/>
      <c r="N176" s="663"/>
      <c r="O176" s="663"/>
      <c r="P176" s="663"/>
      <c r="Q176" s="663"/>
      <c r="R176" s="663"/>
      <c r="S176" s="663"/>
      <c r="T176" s="663"/>
      <c r="U176" s="663"/>
      <c r="V176" s="663"/>
      <c r="W176" s="663"/>
      <c r="X176" s="663"/>
      <c r="Y176" s="663"/>
      <c r="Z176" s="663"/>
      <c r="AA176" s="663"/>
      <c r="AB176" s="663"/>
      <c r="AC176" s="663"/>
      <c r="AD176" s="663"/>
      <c r="AE176" s="663"/>
      <c r="AF176" s="663"/>
      <c r="AG176" s="663"/>
      <c r="AH176" s="663"/>
      <c r="AI176" s="662"/>
      <c r="AJ176" s="662"/>
      <c r="AK176" s="662"/>
    </row>
    <row r="177" spans="1:37" x14ac:dyDescent="0.55000000000000004">
      <c r="A177" s="566">
        <v>166</v>
      </c>
      <c r="B177" s="566"/>
      <c r="C177" s="663"/>
      <c r="D177" s="663"/>
      <c r="E177" s="663"/>
      <c r="F177" s="663"/>
      <c r="G177" s="663"/>
      <c r="H177" s="663"/>
      <c r="I177" s="663"/>
      <c r="J177" s="663"/>
      <c r="K177" s="663"/>
      <c r="L177" s="663"/>
      <c r="M177" s="663"/>
      <c r="N177" s="663"/>
      <c r="O177" s="663"/>
      <c r="P177" s="663"/>
      <c r="Q177" s="663"/>
      <c r="R177" s="663"/>
      <c r="S177" s="663"/>
      <c r="T177" s="663"/>
      <c r="U177" s="663"/>
      <c r="V177" s="663"/>
      <c r="W177" s="663"/>
      <c r="X177" s="663"/>
      <c r="Y177" s="663"/>
      <c r="Z177" s="663"/>
      <c r="AA177" s="663"/>
      <c r="AB177" s="663"/>
      <c r="AC177" s="663"/>
      <c r="AD177" s="663"/>
      <c r="AE177" s="663"/>
      <c r="AF177" s="663"/>
      <c r="AG177" s="663"/>
      <c r="AH177" s="663"/>
      <c r="AI177" s="662"/>
      <c r="AJ177" s="662"/>
      <c r="AK177" s="662"/>
    </row>
    <row r="178" spans="1:37" x14ac:dyDescent="0.55000000000000004">
      <c r="A178" s="566">
        <v>167</v>
      </c>
      <c r="B178" s="566"/>
      <c r="C178" s="663"/>
      <c r="D178" s="663"/>
      <c r="E178" s="663"/>
      <c r="F178" s="663"/>
      <c r="G178" s="663"/>
      <c r="H178" s="663"/>
      <c r="I178" s="663"/>
      <c r="J178" s="663"/>
      <c r="K178" s="663"/>
      <c r="L178" s="663"/>
      <c r="M178" s="663"/>
      <c r="N178" s="663"/>
      <c r="O178" s="663"/>
      <c r="P178" s="663"/>
      <c r="Q178" s="663"/>
      <c r="R178" s="663"/>
      <c r="S178" s="663"/>
      <c r="T178" s="663"/>
      <c r="U178" s="663"/>
      <c r="V178" s="663"/>
      <c r="W178" s="663"/>
      <c r="X178" s="663"/>
      <c r="Y178" s="663"/>
      <c r="Z178" s="663"/>
      <c r="AA178" s="663"/>
      <c r="AB178" s="663"/>
      <c r="AC178" s="663"/>
      <c r="AD178" s="663"/>
      <c r="AE178" s="663"/>
      <c r="AF178" s="663"/>
      <c r="AG178" s="663"/>
      <c r="AH178" s="663"/>
      <c r="AI178" s="662"/>
      <c r="AJ178" s="662"/>
      <c r="AK178" s="662"/>
    </row>
    <row r="179" spans="1:37" x14ac:dyDescent="0.55000000000000004">
      <c r="A179" s="566">
        <v>168</v>
      </c>
      <c r="B179" s="566"/>
      <c r="C179" s="663"/>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2"/>
      <c r="AJ179" s="662"/>
      <c r="AK179" s="662"/>
    </row>
    <row r="180" spans="1:37" x14ac:dyDescent="0.55000000000000004">
      <c r="A180" s="566">
        <v>169</v>
      </c>
      <c r="B180" s="566"/>
      <c r="C180" s="663"/>
      <c r="D180" s="663"/>
      <c r="E180" s="663"/>
      <c r="F180" s="663"/>
      <c r="G180" s="663"/>
      <c r="H180" s="663"/>
      <c r="I180" s="663"/>
      <c r="J180" s="663"/>
      <c r="K180" s="663"/>
      <c r="L180" s="663"/>
      <c r="M180" s="663"/>
      <c r="N180" s="663"/>
      <c r="O180" s="663"/>
      <c r="P180" s="663"/>
      <c r="Q180" s="663"/>
      <c r="R180" s="663"/>
      <c r="S180" s="663"/>
      <c r="T180" s="663"/>
      <c r="U180" s="663"/>
      <c r="V180" s="663"/>
      <c r="W180" s="663"/>
      <c r="X180" s="663"/>
      <c r="Y180" s="663"/>
      <c r="Z180" s="663"/>
      <c r="AA180" s="663"/>
      <c r="AB180" s="663"/>
      <c r="AC180" s="663"/>
      <c r="AD180" s="663"/>
      <c r="AE180" s="663"/>
      <c r="AF180" s="663"/>
      <c r="AG180" s="663"/>
      <c r="AH180" s="663"/>
      <c r="AI180" s="662"/>
      <c r="AJ180" s="662"/>
      <c r="AK180" s="662"/>
    </row>
    <row r="181" spans="1:37" x14ac:dyDescent="0.55000000000000004">
      <c r="A181" s="566">
        <v>170</v>
      </c>
      <c r="B181" s="566"/>
      <c r="C181" s="663"/>
      <c r="D181" s="663"/>
      <c r="E181" s="663"/>
      <c r="F181" s="663"/>
      <c r="G181" s="663"/>
      <c r="H181" s="663"/>
      <c r="I181" s="663"/>
      <c r="J181" s="663"/>
      <c r="K181" s="663"/>
      <c r="L181" s="663"/>
      <c r="M181" s="663"/>
      <c r="N181" s="663"/>
      <c r="O181" s="663"/>
      <c r="P181" s="663"/>
      <c r="Q181" s="663"/>
      <c r="R181" s="663"/>
      <c r="S181" s="663"/>
      <c r="T181" s="663"/>
      <c r="U181" s="663"/>
      <c r="V181" s="663"/>
      <c r="W181" s="663"/>
      <c r="X181" s="663"/>
      <c r="Y181" s="663"/>
      <c r="Z181" s="663"/>
      <c r="AA181" s="663"/>
      <c r="AB181" s="663"/>
      <c r="AC181" s="663"/>
      <c r="AD181" s="663"/>
      <c r="AE181" s="663"/>
      <c r="AF181" s="663"/>
      <c r="AG181" s="663"/>
      <c r="AH181" s="663"/>
      <c r="AI181" s="662"/>
      <c r="AJ181" s="662"/>
      <c r="AK181" s="662"/>
    </row>
    <row r="182" spans="1:37" x14ac:dyDescent="0.55000000000000004">
      <c r="A182" s="566">
        <v>171</v>
      </c>
      <c r="B182" s="566"/>
      <c r="C182" s="663"/>
      <c r="D182" s="663"/>
      <c r="E182" s="663"/>
      <c r="F182" s="663"/>
      <c r="G182" s="663"/>
      <c r="H182" s="663"/>
      <c r="I182" s="663"/>
      <c r="J182" s="663"/>
      <c r="K182" s="663"/>
      <c r="L182" s="663"/>
      <c r="M182" s="663"/>
      <c r="N182" s="663"/>
      <c r="O182" s="663"/>
      <c r="P182" s="663"/>
      <c r="Q182" s="663"/>
      <c r="R182" s="663"/>
      <c r="S182" s="663"/>
      <c r="T182" s="663"/>
      <c r="U182" s="663"/>
      <c r="V182" s="663"/>
      <c r="W182" s="663"/>
      <c r="X182" s="663"/>
      <c r="Y182" s="663"/>
      <c r="Z182" s="663"/>
      <c r="AA182" s="663"/>
      <c r="AB182" s="663"/>
      <c r="AC182" s="663"/>
      <c r="AD182" s="663"/>
      <c r="AE182" s="663"/>
      <c r="AF182" s="663"/>
      <c r="AG182" s="663"/>
      <c r="AH182" s="663"/>
      <c r="AI182" s="662"/>
      <c r="AJ182" s="662"/>
      <c r="AK182" s="662"/>
    </row>
    <row r="183" spans="1:37" x14ac:dyDescent="0.55000000000000004">
      <c r="A183" s="566">
        <v>172</v>
      </c>
      <c r="B183" s="566"/>
      <c r="C183" s="663"/>
      <c r="D183" s="663"/>
      <c r="E183" s="663"/>
      <c r="F183" s="663"/>
      <c r="G183" s="663"/>
      <c r="H183" s="663"/>
      <c r="I183" s="663"/>
      <c r="J183" s="663"/>
      <c r="K183" s="663"/>
      <c r="L183" s="663"/>
      <c r="M183" s="663"/>
      <c r="N183" s="663"/>
      <c r="O183" s="663"/>
      <c r="P183" s="663"/>
      <c r="Q183" s="663"/>
      <c r="R183" s="663"/>
      <c r="S183" s="663"/>
      <c r="T183" s="663"/>
      <c r="U183" s="663"/>
      <c r="V183" s="663"/>
      <c r="W183" s="663"/>
      <c r="X183" s="663"/>
      <c r="Y183" s="663"/>
      <c r="Z183" s="663"/>
      <c r="AA183" s="663"/>
      <c r="AB183" s="663"/>
      <c r="AC183" s="663"/>
      <c r="AD183" s="663"/>
      <c r="AE183" s="663"/>
      <c r="AF183" s="663"/>
      <c r="AG183" s="663"/>
      <c r="AH183" s="663"/>
      <c r="AI183" s="662"/>
      <c r="AJ183" s="662"/>
      <c r="AK183" s="662"/>
    </row>
    <row r="184" spans="1:37" x14ac:dyDescent="0.55000000000000004">
      <c r="A184" s="566">
        <v>173</v>
      </c>
      <c r="B184" s="566"/>
      <c r="C184" s="663"/>
      <c r="D184" s="663"/>
      <c r="E184" s="663"/>
      <c r="F184" s="663"/>
      <c r="G184" s="663"/>
      <c r="H184" s="663"/>
      <c r="I184" s="663"/>
      <c r="J184" s="663"/>
      <c r="K184" s="663"/>
      <c r="L184" s="663"/>
      <c r="M184" s="663"/>
      <c r="N184" s="663"/>
      <c r="O184" s="663"/>
      <c r="P184" s="663"/>
      <c r="Q184" s="663"/>
      <c r="R184" s="663"/>
      <c r="S184" s="663"/>
      <c r="T184" s="663"/>
      <c r="U184" s="663"/>
      <c r="V184" s="663"/>
      <c r="W184" s="663"/>
      <c r="X184" s="663"/>
      <c r="Y184" s="663"/>
      <c r="Z184" s="663"/>
      <c r="AA184" s="663"/>
      <c r="AB184" s="663"/>
      <c r="AC184" s="663"/>
      <c r="AD184" s="663"/>
      <c r="AE184" s="663"/>
      <c r="AF184" s="663"/>
      <c r="AG184" s="663"/>
      <c r="AH184" s="663"/>
      <c r="AI184" s="662"/>
      <c r="AJ184" s="662"/>
      <c r="AK184" s="662"/>
    </row>
    <row r="185" spans="1:37" x14ac:dyDescent="0.55000000000000004">
      <c r="A185" s="566">
        <v>174</v>
      </c>
      <c r="B185" s="566"/>
      <c r="C185" s="663"/>
      <c r="D185" s="663"/>
      <c r="E185" s="663"/>
      <c r="F185" s="663"/>
      <c r="G185" s="663"/>
      <c r="H185" s="663"/>
      <c r="I185" s="663"/>
      <c r="J185" s="663"/>
      <c r="K185" s="663"/>
      <c r="L185" s="663"/>
      <c r="M185" s="663"/>
      <c r="N185" s="663"/>
      <c r="O185" s="663"/>
      <c r="P185" s="663"/>
      <c r="Q185" s="663"/>
      <c r="R185" s="663"/>
      <c r="S185" s="663"/>
      <c r="T185" s="663"/>
      <c r="U185" s="663"/>
      <c r="V185" s="663"/>
      <c r="W185" s="663"/>
      <c r="X185" s="663"/>
      <c r="Y185" s="663"/>
      <c r="Z185" s="663"/>
      <c r="AA185" s="663"/>
      <c r="AB185" s="663"/>
      <c r="AC185" s="663"/>
      <c r="AD185" s="663"/>
      <c r="AE185" s="663"/>
      <c r="AF185" s="663"/>
      <c r="AG185" s="663"/>
      <c r="AH185" s="663"/>
      <c r="AI185" s="662"/>
      <c r="AJ185" s="662"/>
      <c r="AK185" s="662"/>
    </row>
    <row r="186" spans="1:37" x14ac:dyDescent="0.55000000000000004">
      <c r="A186" s="566">
        <v>175</v>
      </c>
      <c r="B186" s="566"/>
      <c r="C186" s="663"/>
      <c r="D186" s="663"/>
      <c r="E186" s="663"/>
      <c r="F186" s="663"/>
      <c r="G186" s="663"/>
      <c r="H186" s="663"/>
      <c r="I186" s="663"/>
      <c r="J186" s="663"/>
      <c r="K186" s="663"/>
      <c r="L186" s="663"/>
      <c r="M186" s="663"/>
      <c r="N186" s="663"/>
      <c r="O186" s="663"/>
      <c r="P186" s="663"/>
      <c r="Q186" s="663"/>
      <c r="R186" s="663"/>
      <c r="S186" s="663"/>
      <c r="T186" s="663"/>
      <c r="U186" s="663"/>
      <c r="V186" s="663"/>
      <c r="W186" s="663"/>
      <c r="X186" s="663"/>
      <c r="Y186" s="663"/>
      <c r="Z186" s="663"/>
      <c r="AA186" s="663"/>
      <c r="AB186" s="663"/>
      <c r="AC186" s="663"/>
      <c r="AD186" s="663"/>
      <c r="AE186" s="663"/>
      <c r="AF186" s="663"/>
      <c r="AG186" s="663"/>
      <c r="AH186" s="663"/>
      <c r="AI186" s="662"/>
      <c r="AJ186" s="662"/>
      <c r="AK186" s="662"/>
    </row>
    <row r="187" spans="1:37" x14ac:dyDescent="0.55000000000000004">
      <c r="A187" s="566">
        <v>176</v>
      </c>
      <c r="B187" s="566"/>
      <c r="C187" s="663"/>
      <c r="D187" s="663"/>
      <c r="E187" s="663"/>
      <c r="F187" s="663"/>
      <c r="G187" s="663"/>
      <c r="H187" s="663"/>
      <c r="I187" s="663"/>
      <c r="J187" s="663"/>
      <c r="K187" s="663"/>
      <c r="L187" s="663"/>
      <c r="M187" s="663"/>
      <c r="N187" s="663"/>
      <c r="O187" s="663"/>
      <c r="P187" s="663"/>
      <c r="Q187" s="663"/>
      <c r="R187" s="663"/>
      <c r="S187" s="663"/>
      <c r="T187" s="663"/>
      <c r="U187" s="663"/>
      <c r="V187" s="663"/>
      <c r="W187" s="663"/>
      <c r="X187" s="663"/>
      <c r="Y187" s="663"/>
      <c r="Z187" s="663"/>
      <c r="AA187" s="663"/>
      <c r="AB187" s="663"/>
      <c r="AC187" s="663"/>
      <c r="AD187" s="663"/>
      <c r="AE187" s="663"/>
      <c r="AF187" s="663"/>
      <c r="AG187" s="663"/>
      <c r="AH187" s="663"/>
      <c r="AI187" s="662"/>
      <c r="AJ187" s="662"/>
      <c r="AK187" s="662"/>
    </row>
    <row r="188" spans="1:37" x14ac:dyDescent="0.55000000000000004">
      <c r="A188" s="566">
        <v>177</v>
      </c>
      <c r="B188" s="566"/>
      <c r="C188" s="663"/>
      <c r="D188" s="663"/>
      <c r="E188" s="663"/>
      <c r="F188" s="663"/>
      <c r="G188" s="663"/>
      <c r="H188" s="663"/>
      <c r="I188" s="663"/>
      <c r="J188" s="663"/>
      <c r="K188" s="663"/>
      <c r="L188" s="663"/>
      <c r="M188" s="663"/>
      <c r="N188" s="663"/>
      <c r="O188" s="663"/>
      <c r="P188" s="663"/>
      <c r="Q188" s="663"/>
      <c r="R188" s="663"/>
      <c r="S188" s="663"/>
      <c r="T188" s="663"/>
      <c r="U188" s="663"/>
      <c r="V188" s="663"/>
      <c r="W188" s="663"/>
      <c r="X188" s="663"/>
      <c r="Y188" s="663"/>
      <c r="Z188" s="663"/>
      <c r="AA188" s="663"/>
      <c r="AB188" s="663"/>
      <c r="AC188" s="663"/>
      <c r="AD188" s="663"/>
      <c r="AE188" s="663"/>
      <c r="AF188" s="663"/>
      <c r="AG188" s="663"/>
      <c r="AH188" s="663"/>
      <c r="AI188" s="662"/>
      <c r="AJ188" s="662"/>
      <c r="AK188" s="662"/>
    </row>
    <row r="189" spans="1:37" x14ac:dyDescent="0.55000000000000004">
      <c r="A189" s="566">
        <v>178</v>
      </c>
      <c r="B189" s="566"/>
      <c r="C189" s="663"/>
      <c r="D189" s="663"/>
      <c r="E189" s="663"/>
      <c r="F189" s="663"/>
      <c r="G189" s="663"/>
      <c r="H189" s="663"/>
      <c r="I189" s="663"/>
      <c r="J189" s="663"/>
      <c r="K189" s="663"/>
      <c r="L189" s="663"/>
      <c r="M189" s="663"/>
      <c r="N189" s="663"/>
      <c r="O189" s="663"/>
      <c r="P189" s="663"/>
      <c r="Q189" s="663"/>
      <c r="R189" s="663"/>
      <c r="S189" s="663"/>
      <c r="T189" s="663"/>
      <c r="U189" s="663"/>
      <c r="V189" s="663"/>
      <c r="W189" s="663"/>
      <c r="X189" s="663"/>
      <c r="Y189" s="663"/>
      <c r="Z189" s="663"/>
      <c r="AA189" s="663"/>
      <c r="AB189" s="663"/>
      <c r="AC189" s="663"/>
      <c r="AD189" s="663"/>
      <c r="AE189" s="663"/>
      <c r="AF189" s="663"/>
      <c r="AG189" s="663"/>
      <c r="AH189" s="663"/>
      <c r="AI189" s="662"/>
      <c r="AJ189" s="662"/>
      <c r="AK189" s="662"/>
    </row>
    <row r="190" spans="1:37" x14ac:dyDescent="0.55000000000000004">
      <c r="A190" s="566">
        <v>179</v>
      </c>
      <c r="B190" s="566"/>
      <c r="C190" s="663"/>
      <c r="D190" s="663"/>
      <c r="E190" s="663"/>
      <c r="F190" s="663"/>
      <c r="G190" s="663"/>
      <c r="H190" s="663"/>
      <c r="I190" s="663"/>
      <c r="J190" s="663"/>
      <c r="K190" s="663"/>
      <c r="L190" s="663"/>
      <c r="M190" s="663"/>
      <c r="N190" s="663"/>
      <c r="O190" s="663"/>
      <c r="P190" s="663"/>
      <c r="Q190" s="663"/>
      <c r="R190" s="663"/>
      <c r="S190" s="663"/>
      <c r="T190" s="663"/>
      <c r="U190" s="663"/>
      <c r="V190" s="663"/>
      <c r="W190" s="663"/>
      <c r="X190" s="663"/>
      <c r="Y190" s="663"/>
      <c r="Z190" s="663"/>
      <c r="AA190" s="663"/>
      <c r="AB190" s="663"/>
      <c r="AC190" s="663"/>
      <c r="AD190" s="663"/>
      <c r="AE190" s="663"/>
      <c r="AF190" s="663"/>
      <c r="AG190" s="663"/>
      <c r="AH190" s="663"/>
      <c r="AI190" s="662"/>
      <c r="AJ190" s="662"/>
      <c r="AK190" s="662"/>
    </row>
    <row r="191" spans="1:37" x14ac:dyDescent="0.55000000000000004">
      <c r="A191" s="566">
        <v>180</v>
      </c>
      <c r="B191" s="566"/>
      <c r="C191" s="663"/>
      <c r="D191" s="663"/>
      <c r="E191" s="663"/>
      <c r="F191" s="663"/>
      <c r="G191" s="663"/>
      <c r="H191" s="663"/>
      <c r="I191" s="663"/>
      <c r="J191" s="663"/>
      <c r="K191" s="663"/>
      <c r="L191" s="663"/>
      <c r="M191" s="663"/>
      <c r="N191" s="663"/>
      <c r="O191" s="663"/>
      <c r="P191" s="663"/>
      <c r="Q191" s="663"/>
      <c r="R191" s="663"/>
      <c r="S191" s="663"/>
      <c r="T191" s="663"/>
      <c r="U191" s="663"/>
      <c r="V191" s="663"/>
      <c r="W191" s="663"/>
      <c r="X191" s="663"/>
      <c r="Y191" s="663"/>
      <c r="Z191" s="663"/>
      <c r="AA191" s="663"/>
      <c r="AB191" s="663"/>
      <c r="AC191" s="663"/>
      <c r="AD191" s="663"/>
      <c r="AE191" s="663"/>
      <c r="AF191" s="663"/>
      <c r="AG191" s="663"/>
      <c r="AH191" s="663"/>
      <c r="AI191" s="662"/>
      <c r="AJ191" s="662"/>
      <c r="AK191" s="662"/>
    </row>
    <row r="192" spans="1:37" x14ac:dyDescent="0.55000000000000004">
      <c r="A192" s="566">
        <v>181</v>
      </c>
      <c r="B192" s="566"/>
      <c r="C192" s="663"/>
      <c r="D192" s="663"/>
      <c r="E192" s="663"/>
      <c r="F192" s="663"/>
      <c r="G192" s="663"/>
      <c r="H192" s="663"/>
      <c r="I192" s="663"/>
      <c r="J192" s="663"/>
      <c r="K192" s="663"/>
      <c r="L192" s="663"/>
      <c r="M192" s="663"/>
      <c r="N192" s="663"/>
      <c r="O192" s="663"/>
      <c r="P192" s="663"/>
      <c r="Q192" s="663"/>
      <c r="R192" s="663"/>
      <c r="S192" s="663"/>
      <c r="T192" s="663"/>
      <c r="U192" s="663"/>
      <c r="V192" s="663"/>
      <c r="W192" s="663"/>
      <c r="X192" s="663"/>
      <c r="Y192" s="663"/>
      <c r="Z192" s="663"/>
      <c r="AA192" s="663"/>
      <c r="AB192" s="663"/>
      <c r="AC192" s="663"/>
      <c r="AD192" s="663"/>
      <c r="AE192" s="663"/>
      <c r="AF192" s="663"/>
      <c r="AG192" s="663"/>
      <c r="AH192" s="663"/>
      <c r="AI192" s="662"/>
      <c r="AJ192" s="662"/>
      <c r="AK192" s="662"/>
    </row>
    <row r="193" spans="1:37" x14ac:dyDescent="0.55000000000000004">
      <c r="A193" s="566">
        <v>182</v>
      </c>
      <c r="B193" s="566"/>
      <c r="C193" s="663"/>
      <c r="D193" s="663"/>
      <c r="E193" s="663"/>
      <c r="F193" s="663"/>
      <c r="G193" s="663"/>
      <c r="H193" s="663"/>
      <c r="I193" s="663"/>
      <c r="J193" s="663"/>
      <c r="K193" s="663"/>
      <c r="L193" s="663"/>
      <c r="M193" s="663"/>
      <c r="N193" s="663"/>
      <c r="O193" s="663"/>
      <c r="P193" s="663"/>
      <c r="Q193" s="663"/>
      <c r="R193" s="663"/>
      <c r="S193" s="663"/>
      <c r="T193" s="663"/>
      <c r="U193" s="663"/>
      <c r="V193" s="663"/>
      <c r="W193" s="663"/>
      <c r="X193" s="663"/>
      <c r="Y193" s="663"/>
      <c r="Z193" s="663"/>
      <c r="AA193" s="663"/>
      <c r="AB193" s="663"/>
      <c r="AC193" s="663"/>
      <c r="AD193" s="663"/>
      <c r="AE193" s="663"/>
      <c r="AF193" s="663"/>
      <c r="AG193" s="663"/>
      <c r="AH193" s="663"/>
      <c r="AI193" s="662"/>
      <c r="AJ193" s="662"/>
      <c r="AK193" s="662"/>
    </row>
    <row r="194" spans="1:37" x14ac:dyDescent="0.55000000000000004">
      <c r="A194" s="566">
        <v>183</v>
      </c>
      <c r="B194" s="566"/>
      <c r="C194" s="663"/>
      <c r="D194" s="663"/>
      <c r="E194" s="663"/>
      <c r="F194" s="663"/>
      <c r="G194" s="663"/>
      <c r="H194" s="663"/>
      <c r="I194" s="663"/>
      <c r="J194" s="663"/>
      <c r="K194" s="663"/>
      <c r="L194" s="663"/>
      <c r="M194" s="663"/>
      <c r="N194" s="663"/>
      <c r="O194" s="663"/>
      <c r="P194" s="663"/>
      <c r="Q194" s="663"/>
      <c r="R194" s="663"/>
      <c r="S194" s="663"/>
      <c r="T194" s="663"/>
      <c r="U194" s="663"/>
      <c r="V194" s="663"/>
      <c r="W194" s="663"/>
      <c r="X194" s="663"/>
      <c r="Y194" s="663"/>
      <c r="Z194" s="663"/>
      <c r="AA194" s="663"/>
      <c r="AB194" s="663"/>
      <c r="AC194" s="663"/>
      <c r="AD194" s="663"/>
      <c r="AE194" s="663"/>
      <c r="AF194" s="663"/>
      <c r="AG194" s="663"/>
      <c r="AH194" s="663"/>
      <c r="AI194" s="662"/>
      <c r="AJ194" s="662"/>
      <c r="AK194" s="662"/>
    </row>
    <row r="195" spans="1:37" x14ac:dyDescent="0.55000000000000004">
      <c r="A195" s="566">
        <v>184</v>
      </c>
      <c r="B195" s="566"/>
      <c r="C195" s="663"/>
      <c r="D195" s="663"/>
      <c r="E195" s="663"/>
      <c r="F195" s="663"/>
      <c r="G195" s="663"/>
      <c r="H195" s="663"/>
      <c r="I195" s="663"/>
      <c r="J195" s="663"/>
      <c r="K195" s="663"/>
      <c r="L195" s="663"/>
      <c r="M195" s="663"/>
      <c r="N195" s="663"/>
      <c r="O195" s="663"/>
      <c r="P195" s="663"/>
      <c r="Q195" s="663"/>
      <c r="R195" s="663"/>
      <c r="S195" s="663"/>
      <c r="T195" s="663"/>
      <c r="U195" s="663"/>
      <c r="V195" s="663"/>
      <c r="W195" s="663"/>
      <c r="X195" s="663"/>
      <c r="Y195" s="663"/>
      <c r="Z195" s="663"/>
      <c r="AA195" s="663"/>
      <c r="AB195" s="663"/>
      <c r="AC195" s="663"/>
      <c r="AD195" s="663"/>
      <c r="AE195" s="663"/>
      <c r="AF195" s="663"/>
      <c r="AG195" s="663"/>
      <c r="AH195" s="663"/>
      <c r="AI195" s="662"/>
      <c r="AJ195" s="662"/>
      <c r="AK195" s="662"/>
    </row>
    <row r="196" spans="1:37" x14ac:dyDescent="0.55000000000000004">
      <c r="A196" s="566">
        <v>185</v>
      </c>
      <c r="B196" s="566"/>
      <c r="C196" s="663"/>
      <c r="D196" s="663"/>
      <c r="E196" s="663"/>
      <c r="F196" s="663"/>
      <c r="G196" s="663"/>
      <c r="H196" s="663"/>
      <c r="I196" s="663"/>
      <c r="J196" s="663"/>
      <c r="K196" s="663"/>
      <c r="L196" s="663"/>
      <c r="M196" s="663"/>
      <c r="N196" s="663"/>
      <c r="O196" s="663"/>
      <c r="P196" s="663"/>
      <c r="Q196" s="663"/>
      <c r="R196" s="663"/>
      <c r="S196" s="663"/>
      <c r="T196" s="663"/>
      <c r="U196" s="663"/>
      <c r="V196" s="663"/>
      <c r="W196" s="663"/>
      <c r="X196" s="663"/>
      <c r="Y196" s="663"/>
      <c r="Z196" s="663"/>
      <c r="AA196" s="663"/>
      <c r="AB196" s="663"/>
      <c r="AC196" s="663"/>
      <c r="AD196" s="663"/>
      <c r="AE196" s="663"/>
      <c r="AF196" s="663"/>
      <c r="AG196" s="663"/>
      <c r="AH196" s="663"/>
      <c r="AI196" s="662"/>
      <c r="AJ196" s="662"/>
      <c r="AK196" s="662"/>
    </row>
    <row r="197" spans="1:37" x14ac:dyDescent="0.55000000000000004">
      <c r="A197" s="566">
        <v>186</v>
      </c>
      <c r="B197" s="566"/>
      <c r="C197" s="663"/>
      <c r="D197" s="663"/>
      <c r="E197" s="663"/>
      <c r="F197" s="663"/>
      <c r="G197" s="663"/>
      <c r="H197" s="663"/>
      <c r="I197" s="663"/>
      <c r="J197" s="663"/>
      <c r="K197" s="663"/>
      <c r="L197" s="663"/>
      <c r="M197" s="663"/>
      <c r="N197" s="663"/>
      <c r="O197" s="663"/>
      <c r="P197" s="663"/>
      <c r="Q197" s="663"/>
      <c r="R197" s="663"/>
      <c r="S197" s="663"/>
      <c r="T197" s="663"/>
      <c r="U197" s="663"/>
      <c r="V197" s="663"/>
      <c r="W197" s="663"/>
      <c r="X197" s="663"/>
      <c r="Y197" s="663"/>
      <c r="Z197" s="663"/>
      <c r="AA197" s="663"/>
      <c r="AB197" s="663"/>
      <c r="AC197" s="663"/>
      <c r="AD197" s="663"/>
      <c r="AE197" s="663"/>
      <c r="AF197" s="663"/>
      <c r="AG197" s="663"/>
      <c r="AH197" s="663"/>
      <c r="AI197" s="662"/>
      <c r="AJ197" s="662"/>
      <c r="AK197" s="662"/>
    </row>
    <row r="198" spans="1:37" x14ac:dyDescent="0.55000000000000004">
      <c r="A198" s="566">
        <v>187</v>
      </c>
      <c r="B198" s="566"/>
      <c r="C198" s="663"/>
      <c r="D198" s="663"/>
      <c r="E198" s="663"/>
      <c r="F198" s="663"/>
      <c r="G198" s="663"/>
      <c r="H198" s="663"/>
      <c r="I198" s="663"/>
      <c r="J198" s="663"/>
      <c r="K198" s="663"/>
      <c r="L198" s="663"/>
      <c r="M198" s="663"/>
      <c r="N198" s="663"/>
      <c r="O198" s="663"/>
      <c r="P198" s="663"/>
      <c r="Q198" s="663"/>
      <c r="R198" s="663"/>
      <c r="S198" s="663"/>
      <c r="T198" s="663"/>
      <c r="U198" s="663"/>
      <c r="V198" s="663"/>
      <c r="W198" s="663"/>
      <c r="X198" s="663"/>
      <c r="Y198" s="663"/>
      <c r="Z198" s="663"/>
      <c r="AA198" s="663"/>
      <c r="AB198" s="663"/>
      <c r="AC198" s="663"/>
      <c r="AD198" s="663"/>
      <c r="AE198" s="663"/>
      <c r="AF198" s="663"/>
      <c r="AG198" s="663"/>
      <c r="AH198" s="663"/>
      <c r="AI198" s="662"/>
      <c r="AJ198" s="662"/>
      <c r="AK198" s="662"/>
    </row>
    <row r="199" spans="1:37" x14ac:dyDescent="0.55000000000000004">
      <c r="A199" s="566">
        <v>188</v>
      </c>
      <c r="B199" s="566"/>
      <c r="C199" s="663"/>
      <c r="D199" s="663"/>
      <c r="E199" s="663"/>
      <c r="F199" s="663"/>
      <c r="G199" s="663"/>
      <c r="H199" s="663"/>
      <c r="I199" s="663"/>
      <c r="J199" s="663"/>
      <c r="K199" s="663"/>
      <c r="L199" s="663"/>
      <c r="M199" s="663"/>
      <c r="N199" s="663"/>
      <c r="O199" s="663"/>
      <c r="P199" s="663"/>
      <c r="Q199" s="663"/>
      <c r="R199" s="663"/>
      <c r="S199" s="663"/>
      <c r="T199" s="663"/>
      <c r="U199" s="663"/>
      <c r="V199" s="663"/>
      <c r="W199" s="663"/>
      <c r="X199" s="663"/>
      <c r="Y199" s="663"/>
      <c r="Z199" s="663"/>
      <c r="AA199" s="663"/>
      <c r="AB199" s="663"/>
      <c r="AC199" s="663"/>
      <c r="AD199" s="663"/>
      <c r="AE199" s="663"/>
      <c r="AF199" s="663"/>
      <c r="AG199" s="663"/>
      <c r="AH199" s="663"/>
      <c r="AI199" s="662"/>
      <c r="AJ199" s="662"/>
      <c r="AK199" s="662"/>
    </row>
    <row r="200" spans="1:37" x14ac:dyDescent="0.55000000000000004">
      <c r="A200" s="566">
        <v>189</v>
      </c>
      <c r="B200" s="566"/>
      <c r="C200" s="663"/>
      <c r="D200" s="663"/>
      <c r="E200" s="663"/>
      <c r="F200" s="663"/>
      <c r="G200" s="663"/>
      <c r="H200" s="663"/>
      <c r="I200" s="663"/>
      <c r="J200" s="663"/>
      <c r="K200" s="663"/>
      <c r="L200" s="663"/>
      <c r="M200" s="663"/>
      <c r="N200" s="663"/>
      <c r="O200" s="663"/>
      <c r="P200" s="663"/>
      <c r="Q200" s="663"/>
      <c r="R200" s="663"/>
      <c r="S200" s="663"/>
      <c r="T200" s="663"/>
      <c r="U200" s="663"/>
      <c r="V200" s="663"/>
      <c r="W200" s="663"/>
      <c r="X200" s="663"/>
      <c r="Y200" s="663"/>
      <c r="Z200" s="663"/>
      <c r="AA200" s="663"/>
      <c r="AB200" s="663"/>
      <c r="AC200" s="663"/>
      <c r="AD200" s="663"/>
      <c r="AE200" s="663"/>
      <c r="AF200" s="663"/>
      <c r="AG200" s="663"/>
      <c r="AH200" s="663"/>
      <c r="AI200" s="662"/>
      <c r="AJ200" s="662"/>
      <c r="AK200" s="662"/>
    </row>
    <row r="201" spans="1:37" x14ac:dyDescent="0.55000000000000004">
      <c r="A201" s="566">
        <v>190</v>
      </c>
      <c r="B201" s="566"/>
      <c r="C201" s="663"/>
      <c r="D201" s="663"/>
      <c r="E201" s="663"/>
      <c r="F201" s="663"/>
      <c r="G201" s="663"/>
      <c r="H201" s="663"/>
      <c r="I201" s="663"/>
      <c r="J201" s="663"/>
      <c r="K201" s="663"/>
      <c r="L201" s="663"/>
      <c r="M201" s="663"/>
      <c r="N201" s="663"/>
      <c r="O201" s="663"/>
      <c r="P201" s="663"/>
      <c r="Q201" s="663"/>
      <c r="R201" s="663"/>
      <c r="S201" s="663"/>
      <c r="T201" s="663"/>
      <c r="U201" s="663"/>
      <c r="V201" s="663"/>
      <c r="W201" s="663"/>
      <c r="X201" s="663"/>
      <c r="Y201" s="663"/>
      <c r="Z201" s="663"/>
      <c r="AA201" s="663"/>
      <c r="AB201" s="663"/>
      <c r="AC201" s="663"/>
      <c r="AD201" s="663"/>
      <c r="AE201" s="663"/>
      <c r="AF201" s="663"/>
      <c r="AG201" s="663"/>
      <c r="AH201" s="663"/>
      <c r="AI201" s="662"/>
      <c r="AJ201" s="662"/>
      <c r="AK201" s="662"/>
    </row>
    <row r="202" spans="1:37" x14ac:dyDescent="0.55000000000000004">
      <c r="A202" s="566">
        <v>191</v>
      </c>
      <c r="B202" s="566"/>
      <c r="C202" s="663"/>
      <c r="D202" s="663"/>
      <c r="E202" s="663"/>
      <c r="F202" s="663"/>
      <c r="G202" s="663"/>
      <c r="H202" s="663"/>
      <c r="I202" s="663"/>
      <c r="J202" s="663"/>
      <c r="K202" s="663"/>
      <c r="L202" s="663"/>
      <c r="M202" s="663"/>
      <c r="N202" s="663"/>
      <c r="O202" s="663"/>
      <c r="P202" s="663"/>
      <c r="Q202" s="663"/>
      <c r="R202" s="663"/>
      <c r="S202" s="663"/>
      <c r="T202" s="663"/>
      <c r="U202" s="663"/>
      <c r="V202" s="663"/>
      <c r="W202" s="663"/>
      <c r="X202" s="663"/>
      <c r="Y202" s="663"/>
      <c r="Z202" s="663"/>
      <c r="AA202" s="663"/>
      <c r="AB202" s="663"/>
      <c r="AC202" s="663"/>
      <c r="AD202" s="663"/>
      <c r="AE202" s="663"/>
      <c r="AF202" s="663"/>
      <c r="AG202" s="663"/>
      <c r="AH202" s="663"/>
      <c r="AI202" s="662"/>
      <c r="AJ202" s="662"/>
      <c r="AK202" s="662"/>
    </row>
    <row r="203" spans="1:37" x14ac:dyDescent="0.55000000000000004">
      <c r="A203" s="566">
        <v>192</v>
      </c>
      <c r="B203" s="566"/>
      <c r="C203" s="663"/>
      <c r="D203" s="663"/>
      <c r="E203" s="663"/>
      <c r="F203" s="663"/>
      <c r="G203" s="663"/>
      <c r="H203" s="663"/>
      <c r="I203" s="663"/>
      <c r="J203" s="663"/>
      <c r="K203" s="663"/>
      <c r="L203" s="663"/>
      <c r="M203" s="663"/>
      <c r="N203" s="663"/>
      <c r="O203" s="663"/>
      <c r="P203" s="663"/>
      <c r="Q203" s="663"/>
      <c r="R203" s="663"/>
      <c r="S203" s="663"/>
      <c r="T203" s="663"/>
      <c r="U203" s="663"/>
      <c r="V203" s="663"/>
      <c r="W203" s="663"/>
      <c r="X203" s="663"/>
      <c r="Y203" s="663"/>
      <c r="Z203" s="663"/>
      <c r="AA203" s="663"/>
      <c r="AB203" s="663"/>
      <c r="AC203" s="663"/>
      <c r="AD203" s="663"/>
      <c r="AE203" s="663"/>
      <c r="AF203" s="663"/>
      <c r="AG203" s="663"/>
      <c r="AH203" s="663"/>
      <c r="AI203" s="662"/>
      <c r="AJ203" s="662"/>
      <c r="AK203" s="662"/>
    </row>
    <row r="204" spans="1:37" x14ac:dyDescent="0.55000000000000004">
      <c r="A204" s="566">
        <v>193</v>
      </c>
      <c r="B204" s="566"/>
      <c r="C204" s="663"/>
      <c r="D204" s="663"/>
      <c r="E204" s="663"/>
      <c r="F204" s="663"/>
      <c r="G204" s="663"/>
      <c r="H204" s="663"/>
      <c r="I204" s="663"/>
      <c r="J204" s="663"/>
      <c r="K204" s="663"/>
      <c r="L204" s="663"/>
      <c r="M204" s="663"/>
      <c r="N204" s="663"/>
      <c r="O204" s="663"/>
      <c r="P204" s="663"/>
      <c r="Q204" s="663"/>
      <c r="R204" s="663"/>
      <c r="S204" s="663"/>
      <c r="T204" s="663"/>
      <c r="U204" s="663"/>
      <c r="V204" s="663"/>
      <c r="W204" s="663"/>
      <c r="X204" s="663"/>
      <c r="Y204" s="663"/>
      <c r="Z204" s="663"/>
      <c r="AA204" s="663"/>
      <c r="AB204" s="663"/>
      <c r="AC204" s="663"/>
      <c r="AD204" s="663"/>
      <c r="AE204" s="663"/>
      <c r="AF204" s="663"/>
      <c r="AG204" s="663"/>
      <c r="AH204" s="663"/>
      <c r="AI204" s="662"/>
      <c r="AJ204" s="662"/>
      <c r="AK204" s="662"/>
    </row>
    <row r="205" spans="1:37" x14ac:dyDescent="0.55000000000000004">
      <c r="A205" s="566">
        <v>194</v>
      </c>
      <c r="B205" s="566"/>
      <c r="C205" s="663"/>
      <c r="D205" s="663"/>
      <c r="E205" s="663"/>
      <c r="F205" s="663"/>
      <c r="G205" s="663"/>
      <c r="H205" s="663"/>
      <c r="I205" s="663"/>
      <c r="J205" s="663"/>
      <c r="K205" s="663"/>
      <c r="L205" s="663"/>
      <c r="M205" s="663"/>
      <c r="N205" s="663"/>
      <c r="O205" s="663"/>
      <c r="P205" s="663"/>
      <c r="Q205" s="663"/>
      <c r="R205" s="663"/>
      <c r="S205" s="663"/>
      <c r="T205" s="663"/>
      <c r="U205" s="663"/>
      <c r="V205" s="663"/>
      <c r="W205" s="663"/>
      <c r="X205" s="663"/>
      <c r="Y205" s="663"/>
      <c r="Z205" s="663"/>
      <c r="AA205" s="663"/>
      <c r="AB205" s="663"/>
      <c r="AC205" s="663"/>
      <c r="AD205" s="663"/>
      <c r="AE205" s="663"/>
      <c r="AF205" s="663"/>
      <c r="AG205" s="663"/>
      <c r="AH205" s="663"/>
      <c r="AI205" s="662"/>
      <c r="AJ205" s="662"/>
      <c r="AK205" s="662"/>
    </row>
    <row r="206" spans="1:37" x14ac:dyDescent="0.55000000000000004">
      <c r="A206" s="566">
        <v>195</v>
      </c>
      <c r="B206" s="566"/>
      <c r="C206" s="663"/>
      <c r="D206" s="663"/>
      <c r="E206" s="663"/>
      <c r="F206" s="663"/>
      <c r="G206" s="663"/>
      <c r="H206" s="663"/>
      <c r="I206" s="663"/>
      <c r="J206" s="663"/>
      <c r="K206" s="663"/>
      <c r="L206" s="663"/>
      <c r="M206" s="663"/>
      <c r="N206" s="663"/>
      <c r="O206" s="663"/>
      <c r="P206" s="663"/>
      <c r="Q206" s="663"/>
      <c r="R206" s="663"/>
      <c r="S206" s="663"/>
      <c r="T206" s="663"/>
      <c r="U206" s="663"/>
      <c r="V206" s="663"/>
      <c r="W206" s="663"/>
      <c r="X206" s="663"/>
      <c r="Y206" s="663"/>
      <c r="Z206" s="663"/>
      <c r="AA206" s="663"/>
      <c r="AB206" s="663"/>
      <c r="AC206" s="663"/>
      <c r="AD206" s="663"/>
      <c r="AE206" s="663"/>
      <c r="AF206" s="663"/>
      <c r="AG206" s="663"/>
      <c r="AH206" s="663"/>
      <c r="AI206" s="662"/>
      <c r="AJ206" s="662"/>
      <c r="AK206" s="662"/>
    </row>
    <row r="207" spans="1:37" x14ac:dyDescent="0.55000000000000004">
      <c r="A207" s="566">
        <v>196</v>
      </c>
      <c r="B207" s="566"/>
      <c r="C207" s="663"/>
      <c r="D207" s="663"/>
      <c r="E207" s="663"/>
      <c r="F207" s="663"/>
      <c r="G207" s="663"/>
      <c r="H207" s="663"/>
      <c r="I207" s="663"/>
      <c r="J207" s="663"/>
      <c r="K207" s="663"/>
      <c r="L207" s="663"/>
      <c r="M207" s="663"/>
      <c r="N207" s="663"/>
      <c r="O207" s="663"/>
      <c r="P207" s="663"/>
      <c r="Q207" s="663"/>
      <c r="R207" s="663"/>
      <c r="S207" s="663"/>
      <c r="T207" s="663"/>
      <c r="U207" s="663"/>
      <c r="V207" s="663"/>
      <c r="W207" s="663"/>
      <c r="X207" s="663"/>
      <c r="Y207" s="663"/>
      <c r="Z207" s="663"/>
      <c r="AA207" s="663"/>
      <c r="AB207" s="663"/>
      <c r="AC207" s="663"/>
      <c r="AD207" s="663"/>
      <c r="AE207" s="663"/>
      <c r="AF207" s="663"/>
      <c r="AG207" s="663"/>
      <c r="AH207" s="663"/>
      <c r="AI207" s="662"/>
      <c r="AJ207" s="662"/>
      <c r="AK207" s="662"/>
    </row>
    <row r="208" spans="1:37" x14ac:dyDescent="0.55000000000000004">
      <c r="A208" s="566">
        <v>197</v>
      </c>
      <c r="B208" s="566"/>
      <c r="C208" s="663"/>
      <c r="D208" s="663"/>
      <c r="E208" s="663"/>
      <c r="F208" s="663"/>
      <c r="G208" s="663"/>
      <c r="H208" s="663"/>
      <c r="I208" s="663"/>
      <c r="J208" s="663"/>
      <c r="K208" s="663"/>
      <c r="L208" s="663"/>
      <c r="M208" s="663"/>
      <c r="N208" s="663"/>
      <c r="O208" s="663"/>
      <c r="P208" s="663"/>
      <c r="Q208" s="663"/>
      <c r="R208" s="663"/>
      <c r="S208" s="663"/>
      <c r="T208" s="663"/>
      <c r="U208" s="663"/>
      <c r="V208" s="663"/>
      <c r="W208" s="663"/>
      <c r="X208" s="663"/>
      <c r="Y208" s="663"/>
      <c r="Z208" s="663"/>
      <c r="AA208" s="663"/>
      <c r="AB208" s="663"/>
      <c r="AC208" s="663"/>
      <c r="AD208" s="663"/>
      <c r="AE208" s="663"/>
      <c r="AF208" s="663"/>
      <c r="AG208" s="663"/>
      <c r="AH208" s="663"/>
      <c r="AI208" s="662"/>
      <c r="AJ208" s="662"/>
      <c r="AK208" s="662"/>
    </row>
    <row r="209" spans="1:37" x14ac:dyDescent="0.55000000000000004">
      <c r="A209" s="566">
        <v>198</v>
      </c>
      <c r="B209" s="566"/>
      <c r="C209" s="663"/>
      <c r="D209" s="663"/>
      <c r="E209" s="663"/>
      <c r="F209" s="663"/>
      <c r="G209" s="663"/>
      <c r="H209" s="663"/>
      <c r="I209" s="663"/>
      <c r="J209" s="663"/>
      <c r="K209" s="663"/>
      <c r="L209" s="663"/>
      <c r="M209" s="663"/>
      <c r="N209" s="663"/>
      <c r="O209" s="663"/>
      <c r="P209" s="663"/>
      <c r="Q209" s="663"/>
      <c r="R209" s="663"/>
      <c r="S209" s="663"/>
      <c r="T209" s="663"/>
      <c r="U209" s="663"/>
      <c r="V209" s="663"/>
      <c r="W209" s="663"/>
      <c r="X209" s="663"/>
      <c r="Y209" s="663"/>
      <c r="Z209" s="663"/>
      <c r="AA209" s="663"/>
      <c r="AB209" s="663"/>
      <c r="AC209" s="663"/>
      <c r="AD209" s="663"/>
      <c r="AE209" s="663"/>
      <c r="AF209" s="663"/>
      <c r="AG209" s="663"/>
      <c r="AH209" s="663"/>
      <c r="AI209" s="662"/>
      <c r="AJ209" s="662"/>
      <c r="AK209" s="662"/>
    </row>
    <row r="210" spans="1:37" x14ac:dyDescent="0.55000000000000004">
      <c r="A210" s="566">
        <v>199</v>
      </c>
      <c r="B210" s="566"/>
      <c r="C210" s="663"/>
      <c r="D210" s="663"/>
      <c r="E210" s="663"/>
      <c r="F210" s="663"/>
      <c r="G210" s="663"/>
      <c r="H210" s="663"/>
      <c r="I210" s="663"/>
      <c r="J210" s="663"/>
      <c r="K210" s="663"/>
      <c r="L210" s="663"/>
      <c r="M210" s="663"/>
      <c r="N210" s="663"/>
      <c r="O210" s="663"/>
      <c r="P210" s="663"/>
      <c r="Q210" s="663"/>
      <c r="R210" s="663"/>
      <c r="S210" s="663"/>
      <c r="T210" s="663"/>
      <c r="U210" s="663"/>
      <c r="V210" s="663"/>
      <c r="W210" s="663"/>
      <c r="X210" s="663"/>
      <c r="Y210" s="663"/>
      <c r="Z210" s="663"/>
      <c r="AA210" s="663"/>
      <c r="AB210" s="663"/>
      <c r="AC210" s="663"/>
      <c r="AD210" s="663"/>
      <c r="AE210" s="663"/>
      <c r="AF210" s="663"/>
      <c r="AG210" s="663"/>
      <c r="AH210" s="663"/>
      <c r="AI210" s="662"/>
      <c r="AJ210" s="662"/>
      <c r="AK210" s="662"/>
    </row>
    <row r="211" spans="1:37" x14ac:dyDescent="0.55000000000000004">
      <c r="A211" s="566">
        <v>200</v>
      </c>
      <c r="B211" s="566"/>
      <c r="C211" s="663"/>
      <c r="D211" s="663"/>
      <c r="E211" s="663"/>
      <c r="F211" s="663"/>
      <c r="G211" s="663"/>
      <c r="H211" s="663"/>
      <c r="I211" s="663"/>
      <c r="J211" s="663"/>
      <c r="K211" s="663"/>
      <c r="L211" s="663"/>
      <c r="M211" s="663"/>
      <c r="N211" s="663"/>
      <c r="O211" s="663"/>
      <c r="P211" s="663"/>
      <c r="Q211" s="663"/>
      <c r="R211" s="663"/>
      <c r="S211" s="663"/>
      <c r="T211" s="663"/>
      <c r="U211" s="663"/>
      <c r="V211" s="663"/>
      <c r="W211" s="663"/>
      <c r="X211" s="663"/>
      <c r="Y211" s="663"/>
      <c r="Z211" s="663"/>
      <c r="AA211" s="663"/>
      <c r="AB211" s="663"/>
      <c r="AC211" s="663"/>
      <c r="AD211" s="663"/>
      <c r="AE211" s="663"/>
      <c r="AF211" s="663"/>
      <c r="AG211" s="663"/>
      <c r="AH211" s="663"/>
      <c r="AI211" s="662"/>
      <c r="AJ211" s="662"/>
      <c r="AK211" s="662"/>
    </row>
    <row r="212" spans="1:37" x14ac:dyDescent="0.55000000000000004">
      <c r="A212" s="566">
        <v>201</v>
      </c>
      <c r="B212" s="566"/>
      <c r="C212" s="663"/>
      <c r="D212" s="663"/>
      <c r="E212" s="663"/>
      <c r="F212" s="663"/>
      <c r="G212" s="663"/>
      <c r="H212" s="663"/>
      <c r="I212" s="663"/>
      <c r="J212" s="663"/>
      <c r="K212" s="663"/>
      <c r="L212" s="663"/>
      <c r="M212" s="663"/>
      <c r="N212" s="663"/>
      <c r="O212" s="663"/>
      <c r="P212" s="663"/>
      <c r="Q212" s="663"/>
      <c r="R212" s="663"/>
      <c r="S212" s="663"/>
      <c r="T212" s="663"/>
      <c r="U212" s="663"/>
      <c r="V212" s="663"/>
      <c r="W212" s="663"/>
      <c r="X212" s="663"/>
      <c r="Y212" s="663"/>
      <c r="Z212" s="663"/>
      <c r="AA212" s="663"/>
      <c r="AB212" s="663"/>
      <c r="AC212" s="663"/>
      <c r="AD212" s="663"/>
      <c r="AE212" s="663"/>
      <c r="AF212" s="663"/>
      <c r="AG212" s="663"/>
      <c r="AH212" s="663"/>
      <c r="AI212" s="662"/>
      <c r="AJ212" s="662"/>
      <c r="AK212" s="662"/>
    </row>
    <row r="213" spans="1:37" x14ac:dyDescent="0.55000000000000004">
      <c r="A213" s="566">
        <v>202</v>
      </c>
      <c r="B213" s="566"/>
      <c r="C213" s="663"/>
      <c r="D213" s="663"/>
      <c r="E213" s="663"/>
      <c r="F213" s="663"/>
      <c r="G213" s="663"/>
      <c r="H213" s="663"/>
      <c r="I213" s="663"/>
      <c r="J213" s="663"/>
      <c r="K213" s="663"/>
      <c r="L213" s="663"/>
      <c r="M213" s="663"/>
      <c r="N213" s="663"/>
      <c r="O213" s="663"/>
      <c r="P213" s="663"/>
      <c r="Q213" s="663"/>
      <c r="R213" s="663"/>
      <c r="S213" s="663"/>
      <c r="T213" s="663"/>
      <c r="U213" s="663"/>
      <c r="V213" s="663"/>
      <c r="W213" s="663"/>
      <c r="X213" s="663"/>
      <c r="Y213" s="663"/>
      <c r="Z213" s="663"/>
      <c r="AA213" s="663"/>
      <c r="AB213" s="663"/>
      <c r="AC213" s="663"/>
      <c r="AD213" s="663"/>
      <c r="AE213" s="663"/>
      <c r="AF213" s="663"/>
      <c r="AG213" s="663"/>
      <c r="AH213" s="663"/>
      <c r="AI213" s="662"/>
      <c r="AJ213" s="662"/>
      <c r="AK213" s="662"/>
    </row>
    <row r="214" spans="1:37" x14ac:dyDescent="0.55000000000000004">
      <c r="A214" s="566">
        <v>203</v>
      </c>
      <c r="B214" s="566"/>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2"/>
      <c r="AJ214" s="662"/>
      <c r="AK214" s="662"/>
    </row>
    <row r="215" spans="1:37" x14ac:dyDescent="0.55000000000000004">
      <c r="A215" s="566">
        <v>204</v>
      </c>
      <c r="B215" s="566"/>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2"/>
      <c r="AJ215" s="662"/>
      <c r="AK215" s="662"/>
    </row>
    <row r="216" spans="1:37" x14ac:dyDescent="0.55000000000000004">
      <c r="A216" s="566">
        <v>205</v>
      </c>
      <c r="B216" s="566"/>
      <c r="C216" s="663"/>
      <c r="D216" s="663"/>
      <c r="E216" s="663"/>
      <c r="F216" s="663"/>
      <c r="G216" s="663"/>
      <c r="H216" s="663"/>
      <c r="I216" s="663"/>
      <c r="J216" s="663"/>
      <c r="K216" s="663"/>
      <c r="L216" s="663"/>
      <c r="M216" s="663"/>
      <c r="N216" s="663"/>
      <c r="O216" s="663"/>
      <c r="P216" s="663"/>
      <c r="Q216" s="663"/>
      <c r="R216" s="663"/>
      <c r="S216" s="663"/>
      <c r="T216" s="663"/>
      <c r="U216" s="663"/>
      <c r="V216" s="663"/>
      <c r="W216" s="663"/>
      <c r="X216" s="663"/>
      <c r="Y216" s="663"/>
      <c r="Z216" s="663"/>
      <c r="AA216" s="663"/>
      <c r="AB216" s="663"/>
      <c r="AC216" s="663"/>
      <c r="AD216" s="663"/>
      <c r="AE216" s="663"/>
      <c r="AF216" s="663"/>
      <c r="AG216" s="663"/>
      <c r="AH216" s="663"/>
      <c r="AI216" s="662"/>
      <c r="AJ216" s="662"/>
      <c r="AK216" s="662"/>
    </row>
    <row r="217" spans="1:37" x14ac:dyDescent="0.55000000000000004">
      <c r="A217" s="566">
        <v>206</v>
      </c>
      <c r="B217" s="566"/>
      <c r="C217" s="663"/>
      <c r="D217" s="663"/>
      <c r="E217" s="663"/>
      <c r="F217" s="663"/>
      <c r="G217" s="663"/>
      <c r="H217" s="663"/>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c r="AE217" s="663"/>
      <c r="AF217" s="663"/>
      <c r="AG217" s="663"/>
      <c r="AH217" s="663"/>
      <c r="AI217" s="662"/>
      <c r="AJ217" s="662"/>
      <c r="AK217" s="662"/>
    </row>
    <row r="218" spans="1:37" x14ac:dyDescent="0.55000000000000004">
      <c r="A218" s="566">
        <v>207</v>
      </c>
      <c r="B218" s="566"/>
      <c r="C218" s="663"/>
      <c r="D218" s="663"/>
      <c r="E218" s="663"/>
      <c r="F218" s="663"/>
      <c r="G218" s="663"/>
      <c r="H218" s="663"/>
      <c r="I218" s="663"/>
      <c r="J218" s="663"/>
      <c r="K218" s="663"/>
      <c r="L218" s="663"/>
      <c r="M218" s="663"/>
      <c r="N218" s="663"/>
      <c r="O218" s="663"/>
      <c r="P218" s="663"/>
      <c r="Q218" s="663"/>
      <c r="R218" s="663"/>
      <c r="S218" s="663"/>
      <c r="T218" s="663"/>
      <c r="U218" s="663"/>
      <c r="V218" s="663"/>
      <c r="W218" s="663"/>
      <c r="X218" s="663"/>
      <c r="Y218" s="663"/>
      <c r="Z218" s="663"/>
      <c r="AA218" s="663"/>
      <c r="AB218" s="663"/>
      <c r="AC218" s="663"/>
      <c r="AD218" s="663"/>
      <c r="AE218" s="663"/>
      <c r="AF218" s="663"/>
      <c r="AG218" s="663"/>
      <c r="AH218" s="663"/>
      <c r="AI218" s="662"/>
      <c r="AJ218" s="662"/>
      <c r="AK218" s="662"/>
    </row>
    <row r="219" spans="1:37" x14ac:dyDescent="0.55000000000000004">
      <c r="A219" s="566">
        <v>208</v>
      </c>
      <c r="B219" s="566"/>
      <c r="C219" s="663"/>
      <c r="D219" s="663"/>
      <c r="E219" s="663"/>
      <c r="F219" s="663"/>
      <c r="G219" s="663"/>
      <c r="H219" s="663"/>
      <c r="I219" s="663"/>
      <c r="J219" s="663"/>
      <c r="K219" s="663"/>
      <c r="L219" s="663"/>
      <c r="M219" s="663"/>
      <c r="N219" s="663"/>
      <c r="O219" s="663"/>
      <c r="P219" s="663"/>
      <c r="Q219" s="663"/>
      <c r="R219" s="663"/>
      <c r="S219" s="663"/>
      <c r="T219" s="663"/>
      <c r="U219" s="663"/>
      <c r="V219" s="663"/>
      <c r="W219" s="663"/>
      <c r="X219" s="663"/>
      <c r="Y219" s="663"/>
      <c r="Z219" s="663"/>
      <c r="AA219" s="663"/>
      <c r="AB219" s="663"/>
      <c r="AC219" s="663"/>
      <c r="AD219" s="663"/>
      <c r="AE219" s="663"/>
      <c r="AF219" s="663"/>
      <c r="AG219" s="663"/>
      <c r="AH219" s="663"/>
      <c r="AI219" s="662"/>
      <c r="AJ219" s="662"/>
      <c r="AK219" s="662"/>
    </row>
    <row r="220" spans="1:37" x14ac:dyDescent="0.55000000000000004">
      <c r="A220" s="566">
        <v>209</v>
      </c>
      <c r="B220" s="566"/>
      <c r="C220" s="663"/>
      <c r="D220" s="663"/>
      <c r="E220" s="663"/>
      <c r="F220" s="663"/>
      <c r="G220" s="663"/>
      <c r="H220" s="663"/>
      <c r="I220" s="663"/>
      <c r="J220" s="663"/>
      <c r="K220" s="663"/>
      <c r="L220" s="663"/>
      <c r="M220" s="663"/>
      <c r="N220" s="663"/>
      <c r="O220" s="663"/>
      <c r="P220" s="663"/>
      <c r="Q220" s="663"/>
      <c r="R220" s="663"/>
      <c r="S220" s="663"/>
      <c r="T220" s="663"/>
      <c r="U220" s="663"/>
      <c r="V220" s="663"/>
      <c r="W220" s="663"/>
      <c r="X220" s="663"/>
      <c r="Y220" s="663"/>
      <c r="Z220" s="663"/>
      <c r="AA220" s="663"/>
      <c r="AB220" s="663"/>
      <c r="AC220" s="663"/>
      <c r="AD220" s="663"/>
      <c r="AE220" s="663"/>
      <c r="AF220" s="663"/>
      <c r="AG220" s="663"/>
      <c r="AH220" s="663"/>
      <c r="AI220" s="662"/>
      <c r="AJ220" s="662"/>
      <c r="AK220" s="662"/>
    </row>
    <row r="221" spans="1:37" x14ac:dyDescent="0.55000000000000004">
      <c r="A221" s="566">
        <v>210</v>
      </c>
      <c r="B221" s="566"/>
      <c r="C221" s="663"/>
      <c r="D221" s="663"/>
      <c r="E221" s="663"/>
      <c r="F221" s="663"/>
      <c r="G221" s="663"/>
      <c r="H221" s="663"/>
      <c r="I221" s="663"/>
      <c r="J221" s="663"/>
      <c r="K221" s="663"/>
      <c r="L221" s="663"/>
      <c r="M221" s="663"/>
      <c r="N221" s="663"/>
      <c r="O221" s="663"/>
      <c r="P221" s="663"/>
      <c r="Q221" s="663"/>
      <c r="R221" s="663"/>
      <c r="S221" s="663"/>
      <c r="T221" s="663"/>
      <c r="U221" s="663"/>
      <c r="V221" s="663"/>
      <c r="W221" s="663"/>
      <c r="X221" s="663"/>
      <c r="Y221" s="663"/>
      <c r="Z221" s="663"/>
      <c r="AA221" s="663"/>
      <c r="AB221" s="663"/>
      <c r="AC221" s="663"/>
      <c r="AD221" s="663"/>
      <c r="AE221" s="663"/>
      <c r="AF221" s="663"/>
      <c r="AG221" s="663"/>
      <c r="AH221" s="663"/>
      <c r="AI221" s="662"/>
      <c r="AJ221" s="662"/>
      <c r="AK221" s="662"/>
    </row>
    <row r="222" spans="1:37" x14ac:dyDescent="0.55000000000000004">
      <c r="A222" s="566">
        <v>211</v>
      </c>
      <c r="B222" s="566"/>
      <c r="C222" s="663"/>
      <c r="D222" s="663"/>
      <c r="E222" s="663"/>
      <c r="F222" s="663"/>
      <c r="G222" s="663"/>
      <c r="H222" s="663"/>
      <c r="I222" s="663"/>
      <c r="J222" s="663"/>
      <c r="K222" s="663"/>
      <c r="L222" s="663"/>
      <c r="M222" s="663"/>
      <c r="N222" s="663"/>
      <c r="O222" s="663"/>
      <c r="P222" s="663"/>
      <c r="Q222" s="663"/>
      <c r="R222" s="663"/>
      <c r="S222" s="663"/>
      <c r="T222" s="663"/>
      <c r="U222" s="663"/>
      <c r="V222" s="663"/>
      <c r="W222" s="663"/>
      <c r="X222" s="663"/>
      <c r="Y222" s="663"/>
      <c r="Z222" s="663"/>
      <c r="AA222" s="663"/>
      <c r="AB222" s="663"/>
      <c r="AC222" s="663"/>
      <c r="AD222" s="663"/>
      <c r="AE222" s="663"/>
      <c r="AF222" s="663"/>
      <c r="AG222" s="663"/>
      <c r="AH222" s="663"/>
      <c r="AI222" s="662"/>
      <c r="AJ222" s="662"/>
      <c r="AK222" s="662"/>
    </row>
    <row r="223" spans="1:37" x14ac:dyDescent="0.55000000000000004">
      <c r="A223" s="566">
        <v>212</v>
      </c>
      <c r="B223" s="566"/>
      <c r="C223" s="663"/>
      <c r="D223" s="663"/>
      <c r="E223" s="663"/>
      <c r="F223" s="663"/>
      <c r="G223" s="663"/>
      <c r="H223" s="663"/>
      <c r="I223" s="663"/>
      <c r="J223" s="663"/>
      <c r="K223" s="663"/>
      <c r="L223" s="663"/>
      <c r="M223" s="663"/>
      <c r="N223" s="663"/>
      <c r="O223" s="663"/>
      <c r="P223" s="663"/>
      <c r="Q223" s="663"/>
      <c r="R223" s="663"/>
      <c r="S223" s="663"/>
      <c r="T223" s="663"/>
      <c r="U223" s="663"/>
      <c r="V223" s="663"/>
      <c r="W223" s="663"/>
      <c r="X223" s="663"/>
      <c r="Y223" s="663"/>
      <c r="Z223" s="663"/>
      <c r="AA223" s="663"/>
      <c r="AB223" s="663"/>
      <c r="AC223" s="663"/>
      <c r="AD223" s="663"/>
      <c r="AE223" s="663"/>
      <c r="AF223" s="663"/>
      <c r="AG223" s="663"/>
      <c r="AH223" s="663"/>
      <c r="AI223" s="662"/>
      <c r="AJ223" s="662"/>
      <c r="AK223" s="662"/>
    </row>
    <row r="224" spans="1:37" x14ac:dyDescent="0.55000000000000004">
      <c r="A224" s="566">
        <v>213</v>
      </c>
      <c r="B224" s="566"/>
      <c r="C224" s="663"/>
      <c r="D224" s="663"/>
      <c r="E224" s="663"/>
      <c r="F224" s="663"/>
      <c r="G224" s="663"/>
      <c r="H224" s="663"/>
      <c r="I224" s="663"/>
      <c r="J224" s="663"/>
      <c r="K224" s="663"/>
      <c r="L224" s="663"/>
      <c r="M224" s="663"/>
      <c r="N224" s="663"/>
      <c r="O224" s="663"/>
      <c r="P224" s="663"/>
      <c r="Q224" s="663"/>
      <c r="R224" s="663"/>
      <c r="S224" s="663"/>
      <c r="T224" s="663"/>
      <c r="U224" s="663"/>
      <c r="V224" s="663"/>
      <c r="W224" s="663"/>
      <c r="X224" s="663"/>
      <c r="Y224" s="663"/>
      <c r="Z224" s="663"/>
      <c r="AA224" s="663"/>
      <c r="AB224" s="663"/>
      <c r="AC224" s="663"/>
      <c r="AD224" s="663"/>
      <c r="AE224" s="663"/>
      <c r="AF224" s="663"/>
      <c r="AG224" s="663"/>
      <c r="AH224" s="663"/>
      <c r="AI224" s="662"/>
      <c r="AJ224" s="662"/>
      <c r="AK224" s="662"/>
    </row>
    <row r="225" spans="1:37" x14ac:dyDescent="0.55000000000000004">
      <c r="A225" s="566">
        <v>214</v>
      </c>
      <c r="B225" s="566"/>
      <c r="C225" s="663"/>
      <c r="D225" s="663"/>
      <c r="E225" s="663"/>
      <c r="F225" s="663"/>
      <c r="G225" s="663"/>
      <c r="H225" s="663"/>
      <c r="I225" s="663"/>
      <c r="J225" s="663"/>
      <c r="K225" s="663"/>
      <c r="L225" s="663"/>
      <c r="M225" s="663"/>
      <c r="N225" s="663"/>
      <c r="O225" s="663"/>
      <c r="P225" s="663"/>
      <c r="Q225" s="663"/>
      <c r="R225" s="663"/>
      <c r="S225" s="663"/>
      <c r="T225" s="663"/>
      <c r="U225" s="663"/>
      <c r="V225" s="663"/>
      <c r="W225" s="663"/>
      <c r="X225" s="663"/>
      <c r="Y225" s="663"/>
      <c r="Z225" s="663"/>
      <c r="AA225" s="663"/>
      <c r="AB225" s="663"/>
      <c r="AC225" s="663"/>
      <c r="AD225" s="663"/>
      <c r="AE225" s="663"/>
      <c r="AF225" s="663"/>
      <c r="AG225" s="663"/>
      <c r="AH225" s="663"/>
      <c r="AI225" s="662"/>
      <c r="AJ225" s="662"/>
      <c r="AK225" s="662"/>
    </row>
    <row r="226" spans="1:37" x14ac:dyDescent="0.55000000000000004">
      <c r="A226" s="566">
        <v>215</v>
      </c>
      <c r="B226" s="566"/>
      <c r="C226" s="663"/>
      <c r="D226" s="663"/>
      <c r="E226" s="663"/>
      <c r="F226" s="663"/>
      <c r="G226" s="663"/>
      <c r="H226" s="663"/>
      <c r="I226" s="663"/>
      <c r="J226" s="663"/>
      <c r="K226" s="663"/>
      <c r="L226" s="663"/>
      <c r="M226" s="663"/>
      <c r="N226" s="663"/>
      <c r="O226" s="663"/>
      <c r="P226" s="663"/>
      <c r="Q226" s="663"/>
      <c r="R226" s="663"/>
      <c r="S226" s="663"/>
      <c r="T226" s="663"/>
      <c r="U226" s="663"/>
      <c r="V226" s="663"/>
      <c r="W226" s="663"/>
      <c r="X226" s="663"/>
      <c r="Y226" s="663"/>
      <c r="Z226" s="663"/>
      <c r="AA226" s="663"/>
      <c r="AB226" s="663"/>
      <c r="AC226" s="663"/>
      <c r="AD226" s="663"/>
      <c r="AE226" s="663"/>
      <c r="AF226" s="663"/>
      <c r="AG226" s="663"/>
      <c r="AH226" s="663"/>
      <c r="AI226" s="662"/>
      <c r="AJ226" s="662"/>
      <c r="AK226" s="662"/>
    </row>
    <row r="227" spans="1:37" x14ac:dyDescent="0.55000000000000004">
      <c r="A227" s="566">
        <v>216</v>
      </c>
      <c r="B227" s="566"/>
      <c r="C227" s="663"/>
      <c r="D227" s="663"/>
      <c r="E227" s="663"/>
      <c r="F227" s="663"/>
      <c r="G227" s="663"/>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3"/>
      <c r="AD227" s="663"/>
      <c r="AE227" s="663"/>
      <c r="AF227" s="663"/>
      <c r="AG227" s="663"/>
      <c r="AH227" s="663"/>
      <c r="AI227" s="662"/>
      <c r="AJ227" s="662"/>
      <c r="AK227" s="662"/>
    </row>
    <row r="228" spans="1:37" x14ac:dyDescent="0.55000000000000004">
      <c r="A228" s="566">
        <v>217</v>
      </c>
      <c r="B228" s="566"/>
      <c r="C228" s="663"/>
      <c r="D228" s="663"/>
      <c r="E228" s="663"/>
      <c r="F228" s="663"/>
      <c r="G228" s="663"/>
      <c r="H228" s="663"/>
      <c r="I228" s="663"/>
      <c r="J228" s="663"/>
      <c r="K228" s="663"/>
      <c r="L228" s="663"/>
      <c r="M228" s="663"/>
      <c r="N228" s="663"/>
      <c r="O228" s="663"/>
      <c r="P228" s="663"/>
      <c r="Q228" s="663"/>
      <c r="R228" s="663"/>
      <c r="S228" s="663"/>
      <c r="T228" s="663"/>
      <c r="U228" s="663"/>
      <c r="V228" s="663"/>
      <c r="W228" s="663"/>
      <c r="X228" s="663"/>
      <c r="Y228" s="663"/>
      <c r="Z228" s="663"/>
      <c r="AA228" s="663"/>
      <c r="AB228" s="663"/>
      <c r="AC228" s="663"/>
      <c r="AD228" s="663"/>
      <c r="AE228" s="663"/>
      <c r="AF228" s="663"/>
      <c r="AG228" s="663"/>
      <c r="AH228" s="663"/>
      <c r="AI228" s="662"/>
      <c r="AJ228" s="662"/>
      <c r="AK228" s="662"/>
    </row>
    <row r="229" spans="1:37" x14ac:dyDescent="0.55000000000000004">
      <c r="A229" s="566">
        <v>218</v>
      </c>
      <c r="B229" s="566"/>
      <c r="C229" s="663"/>
      <c r="D229" s="663"/>
      <c r="E229" s="663"/>
      <c r="F229" s="663"/>
      <c r="G229" s="663"/>
      <c r="H229" s="663"/>
      <c r="I229" s="663"/>
      <c r="J229" s="663"/>
      <c r="K229" s="663"/>
      <c r="L229" s="663"/>
      <c r="M229" s="663"/>
      <c r="N229" s="663"/>
      <c r="O229" s="663"/>
      <c r="P229" s="663"/>
      <c r="Q229" s="663"/>
      <c r="R229" s="663"/>
      <c r="S229" s="663"/>
      <c r="T229" s="663"/>
      <c r="U229" s="663"/>
      <c r="V229" s="663"/>
      <c r="W229" s="663"/>
      <c r="X229" s="663"/>
      <c r="Y229" s="663"/>
      <c r="Z229" s="663"/>
      <c r="AA229" s="663"/>
      <c r="AB229" s="663"/>
      <c r="AC229" s="663"/>
      <c r="AD229" s="663"/>
      <c r="AE229" s="663"/>
      <c r="AF229" s="663"/>
      <c r="AG229" s="663"/>
      <c r="AH229" s="663"/>
      <c r="AI229" s="662"/>
      <c r="AJ229" s="662"/>
      <c r="AK229" s="662"/>
    </row>
    <row r="230" spans="1:37" x14ac:dyDescent="0.55000000000000004">
      <c r="A230" s="566">
        <v>219</v>
      </c>
      <c r="B230" s="566"/>
      <c r="C230" s="663"/>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2"/>
      <c r="AJ230" s="662"/>
      <c r="AK230" s="662"/>
    </row>
    <row r="231" spans="1:37" x14ac:dyDescent="0.55000000000000004">
      <c r="A231" s="566">
        <v>220</v>
      </c>
      <c r="B231" s="566"/>
      <c r="C231" s="663"/>
      <c r="D231" s="663"/>
      <c r="E231" s="663"/>
      <c r="F231" s="663"/>
      <c r="G231" s="663"/>
      <c r="H231" s="663"/>
      <c r="I231" s="663"/>
      <c r="J231" s="663"/>
      <c r="K231" s="663"/>
      <c r="L231" s="663"/>
      <c r="M231" s="663"/>
      <c r="N231" s="663"/>
      <c r="O231" s="663"/>
      <c r="P231" s="663"/>
      <c r="Q231" s="663"/>
      <c r="R231" s="663"/>
      <c r="S231" s="663"/>
      <c r="T231" s="663"/>
      <c r="U231" s="663"/>
      <c r="V231" s="663"/>
      <c r="W231" s="663"/>
      <c r="X231" s="663"/>
      <c r="Y231" s="663"/>
      <c r="Z231" s="663"/>
      <c r="AA231" s="663"/>
      <c r="AB231" s="663"/>
      <c r="AC231" s="663"/>
      <c r="AD231" s="663"/>
      <c r="AE231" s="663"/>
      <c r="AF231" s="663"/>
      <c r="AG231" s="663"/>
      <c r="AH231" s="663"/>
      <c r="AI231" s="662"/>
      <c r="AJ231" s="662"/>
      <c r="AK231" s="662"/>
    </row>
    <row r="232" spans="1:37" x14ac:dyDescent="0.55000000000000004">
      <c r="A232" s="566">
        <v>221</v>
      </c>
      <c r="B232" s="566"/>
      <c r="C232" s="663"/>
      <c r="D232" s="663"/>
      <c r="E232" s="663"/>
      <c r="F232" s="663"/>
      <c r="G232" s="663"/>
      <c r="H232" s="663"/>
      <c r="I232" s="663"/>
      <c r="J232" s="663"/>
      <c r="K232" s="663"/>
      <c r="L232" s="663"/>
      <c r="M232" s="663"/>
      <c r="N232" s="663"/>
      <c r="O232" s="663"/>
      <c r="P232" s="663"/>
      <c r="Q232" s="663"/>
      <c r="R232" s="663"/>
      <c r="S232" s="663"/>
      <c r="T232" s="663"/>
      <c r="U232" s="663"/>
      <c r="V232" s="663"/>
      <c r="W232" s="663"/>
      <c r="X232" s="663"/>
      <c r="Y232" s="663"/>
      <c r="Z232" s="663"/>
      <c r="AA232" s="663"/>
      <c r="AB232" s="663"/>
      <c r="AC232" s="663"/>
      <c r="AD232" s="663"/>
      <c r="AE232" s="663"/>
      <c r="AF232" s="663"/>
      <c r="AG232" s="663"/>
      <c r="AH232" s="663"/>
      <c r="AI232" s="662"/>
      <c r="AJ232" s="662"/>
      <c r="AK232" s="662"/>
    </row>
    <row r="233" spans="1:37" x14ac:dyDescent="0.55000000000000004">
      <c r="A233" s="566">
        <v>222</v>
      </c>
      <c r="B233" s="566"/>
      <c r="C233" s="663"/>
      <c r="D233" s="663"/>
      <c r="E233" s="663"/>
      <c r="F233" s="663"/>
      <c r="G233" s="663"/>
      <c r="H233" s="663"/>
      <c r="I233" s="663"/>
      <c r="J233" s="663"/>
      <c r="K233" s="663"/>
      <c r="L233" s="663"/>
      <c r="M233" s="663"/>
      <c r="N233" s="663"/>
      <c r="O233" s="663"/>
      <c r="P233" s="663"/>
      <c r="Q233" s="663"/>
      <c r="R233" s="663"/>
      <c r="S233" s="663"/>
      <c r="T233" s="663"/>
      <c r="U233" s="663"/>
      <c r="V233" s="663"/>
      <c r="W233" s="663"/>
      <c r="X233" s="663"/>
      <c r="Y233" s="663"/>
      <c r="Z233" s="663"/>
      <c r="AA233" s="663"/>
      <c r="AB233" s="663"/>
      <c r="AC233" s="663"/>
      <c r="AD233" s="663"/>
      <c r="AE233" s="663"/>
      <c r="AF233" s="663"/>
      <c r="AG233" s="663"/>
      <c r="AH233" s="663"/>
      <c r="AI233" s="662"/>
      <c r="AJ233" s="662"/>
      <c r="AK233" s="662"/>
    </row>
    <row r="234" spans="1:37" x14ac:dyDescent="0.55000000000000004">
      <c r="A234" s="566">
        <v>223</v>
      </c>
      <c r="B234" s="566"/>
      <c r="C234" s="663"/>
      <c r="D234" s="663"/>
      <c r="E234" s="663"/>
      <c r="F234" s="663"/>
      <c r="G234" s="663"/>
      <c r="H234" s="663"/>
      <c r="I234" s="663"/>
      <c r="J234" s="663"/>
      <c r="K234" s="663"/>
      <c r="L234" s="663"/>
      <c r="M234" s="663"/>
      <c r="N234" s="663"/>
      <c r="O234" s="663"/>
      <c r="P234" s="663"/>
      <c r="Q234" s="663"/>
      <c r="R234" s="663"/>
      <c r="S234" s="663"/>
      <c r="T234" s="663"/>
      <c r="U234" s="663"/>
      <c r="V234" s="663"/>
      <c r="W234" s="663"/>
      <c r="X234" s="663"/>
      <c r="Y234" s="663"/>
      <c r="Z234" s="663"/>
      <c r="AA234" s="663"/>
      <c r="AB234" s="663"/>
      <c r="AC234" s="663"/>
      <c r="AD234" s="663"/>
      <c r="AE234" s="663"/>
      <c r="AF234" s="663"/>
      <c r="AG234" s="663"/>
      <c r="AH234" s="663"/>
      <c r="AI234" s="662"/>
      <c r="AJ234" s="662"/>
      <c r="AK234" s="662"/>
    </row>
    <row r="235" spans="1:37" x14ac:dyDescent="0.55000000000000004">
      <c r="A235" s="566">
        <v>224</v>
      </c>
      <c r="B235" s="566"/>
      <c r="C235" s="663"/>
      <c r="D235" s="663"/>
      <c r="E235" s="663"/>
      <c r="F235" s="663"/>
      <c r="G235" s="663"/>
      <c r="H235" s="663"/>
      <c r="I235" s="663"/>
      <c r="J235" s="663"/>
      <c r="K235" s="663"/>
      <c r="L235" s="663"/>
      <c r="M235" s="663"/>
      <c r="N235" s="663"/>
      <c r="O235" s="663"/>
      <c r="P235" s="663"/>
      <c r="Q235" s="663"/>
      <c r="R235" s="663"/>
      <c r="S235" s="663"/>
      <c r="T235" s="663"/>
      <c r="U235" s="663"/>
      <c r="V235" s="663"/>
      <c r="W235" s="663"/>
      <c r="X235" s="663"/>
      <c r="Y235" s="663"/>
      <c r="Z235" s="663"/>
      <c r="AA235" s="663"/>
      <c r="AB235" s="663"/>
      <c r="AC235" s="663"/>
      <c r="AD235" s="663"/>
      <c r="AE235" s="663"/>
      <c r="AF235" s="663"/>
      <c r="AG235" s="663"/>
      <c r="AH235" s="663"/>
      <c r="AI235" s="662"/>
      <c r="AJ235" s="662"/>
      <c r="AK235" s="662"/>
    </row>
    <row r="236" spans="1:37" x14ac:dyDescent="0.55000000000000004">
      <c r="A236" s="566">
        <v>225</v>
      </c>
      <c r="B236" s="566"/>
      <c r="C236" s="663"/>
      <c r="D236" s="663"/>
      <c r="E236" s="663"/>
      <c r="F236" s="663"/>
      <c r="G236" s="663"/>
      <c r="H236" s="663"/>
      <c r="I236" s="663"/>
      <c r="J236" s="663"/>
      <c r="K236" s="663"/>
      <c r="L236" s="663"/>
      <c r="M236" s="663"/>
      <c r="N236" s="663"/>
      <c r="O236" s="663"/>
      <c r="P236" s="663"/>
      <c r="Q236" s="663"/>
      <c r="R236" s="663"/>
      <c r="S236" s="663"/>
      <c r="T236" s="663"/>
      <c r="U236" s="663"/>
      <c r="V236" s="663"/>
      <c r="W236" s="663"/>
      <c r="X236" s="663"/>
      <c r="Y236" s="663"/>
      <c r="Z236" s="663"/>
      <c r="AA236" s="663"/>
      <c r="AB236" s="663"/>
      <c r="AC236" s="663"/>
      <c r="AD236" s="663"/>
      <c r="AE236" s="663"/>
      <c r="AF236" s="663"/>
      <c r="AG236" s="663"/>
      <c r="AH236" s="663"/>
      <c r="AI236" s="662"/>
      <c r="AJ236" s="662"/>
      <c r="AK236" s="662"/>
    </row>
    <row r="237" spans="1:37" x14ac:dyDescent="0.55000000000000004">
      <c r="A237" s="566">
        <v>226</v>
      </c>
      <c r="B237" s="566"/>
      <c r="C237" s="663"/>
      <c r="D237" s="663"/>
      <c r="E237" s="663"/>
      <c r="F237" s="663"/>
      <c r="G237" s="663"/>
      <c r="H237" s="663"/>
      <c r="I237" s="663"/>
      <c r="J237" s="663"/>
      <c r="K237" s="663"/>
      <c r="L237" s="663"/>
      <c r="M237" s="663"/>
      <c r="N237" s="663"/>
      <c r="O237" s="663"/>
      <c r="P237" s="663"/>
      <c r="Q237" s="663"/>
      <c r="R237" s="663"/>
      <c r="S237" s="663"/>
      <c r="T237" s="663"/>
      <c r="U237" s="663"/>
      <c r="V237" s="663"/>
      <c r="W237" s="663"/>
      <c r="X237" s="663"/>
      <c r="Y237" s="663"/>
      <c r="Z237" s="663"/>
      <c r="AA237" s="663"/>
      <c r="AB237" s="663"/>
      <c r="AC237" s="663"/>
      <c r="AD237" s="663"/>
      <c r="AE237" s="663"/>
      <c r="AF237" s="663"/>
      <c r="AG237" s="663"/>
      <c r="AH237" s="663"/>
      <c r="AI237" s="662"/>
      <c r="AJ237" s="662"/>
      <c r="AK237" s="662"/>
    </row>
    <row r="238" spans="1:37" x14ac:dyDescent="0.55000000000000004">
      <c r="A238" s="566">
        <v>227</v>
      </c>
      <c r="B238" s="566"/>
      <c r="C238" s="663"/>
      <c r="D238" s="663"/>
      <c r="E238" s="663"/>
      <c r="F238" s="663"/>
      <c r="G238" s="663"/>
      <c r="H238" s="663"/>
      <c r="I238" s="663"/>
      <c r="J238" s="663"/>
      <c r="K238" s="663"/>
      <c r="L238" s="663"/>
      <c r="M238" s="663"/>
      <c r="N238" s="663"/>
      <c r="O238" s="663"/>
      <c r="P238" s="663"/>
      <c r="Q238" s="663"/>
      <c r="R238" s="663"/>
      <c r="S238" s="663"/>
      <c r="T238" s="663"/>
      <c r="U238" s="663"/>
      <c r="V238" s="663"/>
      <c r="W238" s="663"/>
      <c r="X238" s="663"/>
      <c r="Y238" s="663"/>
      <c r="Z238" s="663"/>
      <c r="AA238" s="663"/>
      <c r="AB238" s="663"/>
      <c r="AC238" s="663"/>
      <c r="AD238" s="663"/>
      <c r="AE238" s="663"/>
      <c r="AF238" s="663"/>
      <c r="AG238" s="663"/>
      <c r="AH238" s="663"/>
      <c r="AI238" s="662"/>
      <c r="AJ238" s="662"/>
      <c r="AK238" s="662"/>
    </row>
    <row r="239" spans="1:37" x14ac:dyDescent="0.55000000000000004">
      <c r="A239" s="566">
        <v>228</v>
      </c>
      <c r="B239" s="566"/>
      <c r="C239" s="663"/>
      <c r="D239" s="663"/>
      <c r="E239" s="663"/>
      <c r="F239" s="663"/>
      <c r="G239" s="663"/>
      <c r="H239" s="663"/>
      <c r="I239" s="663"/>
      <c r="J239" s="663"/>
      <c r="K239" s="663"/>
      <c r="L239" s="663"/>
      <c r="M239" s="663"/>
      <c r="N239" s="663"/>
      <c r="O239" s="663"/>
      <c r="P239" s="663"/>
      <c r="Q239" s="663"/>
      <c r="R239" s="663"/>
      <c r="S239" s="663"/>
      <c r="T239" s="663"/>
      <c r="U239" s="663"/>
      <c r="V239" s="663"/>
      <c r="W239" s="663"/>
      <c r="X239" s="663"/>
      <c r="Y239" s="663"/>
      <c r="Z239" s="663"/>
      <c r="AA239" s="663"/>
      <c r="AB239" s="663"/>
      <c r="AC239" s="663"/>
      <c r="AD239" s="663"/>
      <c r="AE239" s="663"/>
      <c r="AF239" s="663"/>
      <c r="AG239" s="663"/>
      <c r="AH239" s="663"/>
      <c r="AI239" s="662"/>
      <c r="AJ239" s="662"/>
      <c r="AK239" s="662"/>
    </row>
    <row r="240" spans="1:37" x14ac:dyDescent="0.55000000000000004">
      <c r="A240" s="566">
        <v>229</v>
      </c>
      <c r="B240" s="566"/>
      <c r="C240" s="663"/>
      <c r="D240" s="663"/>
      <c r="E240" s="663"/>
      <c r="F240" s="663"/>
      <c r="G240" s="663"/>
      <c r="H240" s="663"/>
      <c r="I240" s="663"/>
      <c r="J240" s="663"/>
      <c r="K240" s="663"/>
      <c r="L240" s="663"/>
      <c r="M240" s="663"/>
      <c r="N240" s="663"/>
      <c r="O240" s="663"/>
      <c r="P240" s="663"/>
      <c r="Q240" s="663"/>
      <c r="R240" s="663"/>
      <c r="S240" s="663"/>
      <c r="T240" s="663"/>
      <c r="U240" s="663"/>
      <c r="V240" s="663"/>
      <c r="W240" s="663"/>
      <c r="X240" s="663"/>
      <c r="Y240" s="663"/>
      <c r="Z240" s="663"/>
      <c r="AA240" s="663"/>
      <c r="AB240" s="663"/>
      <c r="AC240" s="663"/>
      <c r="AD240" s="663"/>
      <c r="AE240" s="663"/>
      <c r="AF240" s="663"/>
      <c r="AG240" s="663"/>
      <c r="AH240" s="663"/>
      <c r="AI240" s="662"/>
      <c r="AJ240" s="662"/>
      <c r="AK240" s="662"/>
    </row>
    <row r="241" spans="1:37" x14ac:dyDescent="0.55000000000000004">
      <c r="A241" s="566">
        <v>230</v>
      </c>
      <c r="B241" s="566"/>
      <c r="C241" s="663"/>
      <c r="D241" s="663"/>
      <c r="E241" s="663"/>
      <c r="F241" s="663"/>
      <c r="G241" s="663"/>
      <c r="H241" s="663"/>
      <c r="I241" s="663"/>
      <c r="J241" s="663"/>
      <c r="K241" s="663"/>
      <c r="L241" s="663"/>
      <c r="M241" s="663"/>
      <c r="N241" s="663"/>
      <c r="O241" s="663"/>
      <c r="P241" s="663"/>
      <c r="Q241" s="663"/>
      <c r="R241" s="663"/>
      <c r="S241" s="663"/>
      <c r="T241" s="663"/>
      <c r="U241" s="663"/>
      <c r="V241" s="663"/>
      <c r="W241" s="663"/>
      <c r="X241" s="663"/>
      <c r="Y241" s="663"/>
      <c r="Z241" s="663"/>
      <c r="AA241" s="663"/>
      <c r="AB241" s="663"/>
      <c r="AC241" s="663"/>
      <c r="AD241" s="663"/>
      <c r="AE241" s="663"/>
      <c r="AF241" s="663"/>
      <c r="AG241" s="663"/>
      <c r="AH241" s="663"/>
      <c r="AI241" s="662"/>
      <c r="AJ241" s="662"/>
      <c r="AK241" s="662"/>
    </row>
    <row r="242" spans="1:37" x14ac:dyDescent="0.55000000000000004">
      <c r="A242" s="566">
        <v>231</v>
      </c>
      <c r="B242" s="566"/>
      <c r="C242" s="663"/>
      <c r="D242" s="663"/>
      <c r="E242" s="663"/>
      <c r="F242" s="663"/>
      <c r="G242" s="663"/>
      <c r="H242" s="663"/>
      <c r="I242" s="663"/>
      <c r="J242" s="663"/>
      <c r="K242" s="663"/>
      <c r="L242" s="663"/>
      <c r="M242" s="663"/>
      <c r="N242" s="663"/>
      <c r="O242" s="663"/>
      <c r="P242" s="663"/>
      <c r="Q242" s="663"/>
      <c r="R242" s="663"/>
      <c r="S242" s="663"/>
      <c r="T242" s="663"/>
      <c r="U242" s="663"/>
      <c r="V242" s="663"/>
      <c r="W242" s="663"/>
      <c r="X242" s="663"/>
      <c r="Y242" s="663"/>
      <c r="Z242" s="663"/>
      <c r="AA242" s="663"/>
      <c r="AB242" s="663"/>
      <c r="AC242" s="663"/>
      <c r="AD242" s="663"/>
      <c r="AE242" s="663"/>
      <c r="AF242" s="663"/>
      <c r="AG242" s="663"/>
      <c r="AH242" s="663"/>
      <c r="AI242" s="662"/>
      <c r="AJ242" s="662"/>
      <c r="AK242" s="662"/>
    </row>
    <row r="243" spans="1:37" x14ac:dyDescent="0.55000000000000004">
      <c r="A243" s="566">
        <v>232</v>
      </c>
      <c r="B243" s="566"/>
      <c r="C243" s="663"/>
      <c r="D243" s="663"/>
      <c r="E243" s="663"/>
      <c r="F243" s="663"/>
      <c r="G243" s="663"/>
      <c r="H243" s="663"/>
      <c r="I243" s="663"/>
      <c r="J243" s="663"/>
      <c r="K243" s="663"/>
      <c r="L243" s="663"/>
      <c r="M243" s="663"/>
      <c r="N243" s="663"/>
      <c r="O243" s="663"/>
      <c r="P243" s="663"/>
      <c r="Q243" s="663"/>
      <c r="R243" s="663"/>
      <c r="S243" s="663"/>
      <c r="T243" s="663"/>
      <c r="U243" s="663"/>
      <c r="V243" s="663"/>
      <c r="W243" s="663"/>
      <c r="X243" s="663"/>
      <c r="Y243" s="663"/>
      <c r="Z243" s="663"/>
      <c r="AA243" s="663"/>
      <c r="AB243" s="663"/>
      <c r="AC243" s="663"/>
      <c r="AD243" s="663"/>
      <c r="AE243" s="663"/>
      <c r="AF243" s="663"/>
      <c r="AG243" s="663"/>
      <c r="AH243" s="663"/>
      <c r="AI243" s="662"/>
      <c r="AJ243" s="662"/>
      <c r="AK243" s="662"/>
    </row>
    <row r="244" spans="1:37" x14ac:dyDescent="0.55000000000000004">
      <c r="A244" s="566">
        <v>233</v>
      </c>
      <c r="B244" s="566"/>
      <c r="C244" s="663"/>
      <c r="D244" s="663"/>
      <c r="E244" s="663"/>
      <c r="F244" s="663"/>
      <c r="G244" s="663"/>
      <c r="H244" s="663"/>
      <c r="I244" s="663"/>
      <c r="J244" s="663"/>
      <c r="K244" s="663"/>
      <c r="L244" s="663"/>
      <c r="M244" s="663"/>
      <c r="N244" s="663"/>
      <c r="O244" s="663"/>
      <c r="P244" s="663"/>
      <c r="Q244" s="663"/>
      <c r="R244" s="663"/>
      <c r="S244" s="663"/>
      <c r="T244" s="663"/>
      <c r="U244" s="663"/>
      <c r="V244" s="663"/>
      <c r="W244" s="663"/>
      <c r="X244" s="663"/>
      <c r="Y244" s="663"/>
      <c r="Z244" s="663"/>
      <c r="AA244" s="663"/>
      <c r="AB244" s="663"/>
      <c r="AC244" s="663"/>
      <c r="AD244" s="663"/>
      <c r="AE244" s="663"/>
      <c r="AF244" s="663"/>
      <c r="AG244" s="663"/>
      <c r="AH244" s="663"/>
      <c r="AI244" s="662"/>
      <c r="AJ244" s="662"/>
      <c r="AK244" s="662"/>
    </row>
    <row r="245" spans="1:37" x14ac:dyDescent="0.55000000000000004">
      <c r="A245" s="566">
        <v>234</v>
      </c>
      <c r="B245" s="566"/>
      <c r="C245" s="663"/>
      <c r="D245" s="663"/>
      <c r="E245" s="663"/>
      <c r="F245" s="663"/>
      <c r="G245" s="663"/>
      <c r="H245" s="663"/>
      <c r="I245" s="663"/>
      <c r="J245" s="663"/>
      <c r="K245" s="663"/>
      <c r="L245" s="663"/>
      <c r="M245" s="663"/>
      <c r="N245" s="663"/>
      <c r="O245" s="663"/>
      <c r="P245" s="663"/>
      <c r="Q245" s="663"/>
      <c r="R245" s="663"/>
      <c r="S245" s="663"/>
      <c r="T245" s="663"/>
      <c r="U245" s="663"/>
      <c r="V245" s="663"/>
      <c r="W245" s="663"/>
      <c r="X245" s="663"/>
      <c r="Y245" s="663"/>
      <c r="Z245" s="663"/>
      <c r="AA245" s="663"/>
      <c r="AB245" s="663"/>
      <c r="AC245" s="663"/>
      <c r="AD245" s="663"/>
      <c r="AE245" s="663"/>
      <c r="AF245" s="663"/>
      <c r="AG245" s="663"/>
      <c r="AH245" s="663"/>
      <c r="AI245" s="662"/>
      <c r="AJ245" s="662"/>
      <c r="AK245" s="662"/>
    </row>
    <row r="246" spans="1:37" x14ac:dyDescent="0.55000000000000004">
      <c r="A246" s="566">
        <v>235</v>
      </c>
      <c r="B246" s="566"/>
      <c r="C246" s="663"/>
      <c r="D246" s="663"/>
      <c r="E246" s="663"/>
      <c r="F246" s="663"/>
      <c r="G246" s="663"/>
      <c r="H246" s="663"/>
      <c r="I246" s="663"/>
      <c r="J246" s="663"/>
      <c r="K246" s="663"/>
      <c r="L246" s="663"/>
      <c r="M246" s="663"/>
      <c r="N246" s="663"/>
      <c r="O246" s="663"/>
      <c r="P246" s="663"/>
      <c r="Q246" s="663"/>
      <c r="R246" s="663"/>
      <c r="S246" s="663"/>
      <c r="T246" s="663"/>
      <c r="U246" s="663"/>
      <c r="V246" s="663"/>
      <c r="W246" s="663"/>
      <c r="X246" s="663"/>
      <c r="Y246" s="663"/>
      <c r="Z246" s="663"/>
      <c r="AA246" s="663"/>
      <c r="AB246" s="663"/>
      <c r="AC246" s="663"/>
      <c r="AD246" s="663"/>
      <c r="AE246" s="663"/>
      <c r="AF246" s="663"/>
      <c r="AG246" s="663"/>
      <c r="AH246" s="663"/>
      <c r="AI246" s="662"/>
      <c r="AJ246" s="662"/>
      <c r="AK246" s="662"/>
    </row>
    <row r="247" spans="1:37" x14ac:dyDescent="0.55000000000000004">
      <c r="A247" s="566">
        <v>236</v>
      </c>
      <c r="B247" s="566"/>
      <c r="C247" s="663"/>
      <c r="D247" s="663"/>
      <c r="E247" s="663"/>
      <c r="F247" s="663"/>
      <c r="G247" s="663"/>
      <c r="H247" s="663"/>
      <c r="I247" s="663"/>
      <c r="J247" s="663"/>
      <c r="K247" s="663"/>
      <c r="L247" s="663"/>
      <c r="M247" s="663"/>
      <c r="N247" s="663"/>
      <c r="O247" s="663"/>
      <c r="P247" s="663"/>
      <c r="Q247" s="663"/>
      <c r="R247" s="663"/>
      <c r="S247" s="663"/>
      <c r="T247" s="663"/>
      <c r="U247" s="663"/>
      <c r="V247" s="663"/>
      <c r="W247" s="663"/>
      <c r="X247" s="663"/>
      <c r="Y247" s="663"/>
      <c r="Z247" s="663"/>
      <c r="AA247" s="663"/>
      <c r="AB247" s="663"/>
      <c r="AC247" s="663"/>
      <c r="AD247" s="663"/>
      <c r="AE247" s="663"/>
      <c r="AF247" s="663"/>
      <c r="AG247" s="663"/>
      <c r="AH247" s="663"/>
      <c r="AI247" s="662"/>
      <c r="AJ247" s="662"/>
      <c r="AK247" s="662"/>
    </row>
    <row r="248" spans="1:37" x14ac:dyDescent="0.55000000000000004">
      <c r="A248" s="566">
        <v>237</v>
      </c>
      <c r="B248" s="566"/>
      <c r="C248" s="663"/>
      <c r="D248" s="663"/>
      <c r="E248" s="663"/>
      <c r="F248" s="663"/>
      <c r="G248" s="663"/>
      <c r="H248" s="663"/>
      <c r="I248" s="663"/>
      <c r="J248" s="663"/>
      <c r="K248" s="663"/>
      <c r="L248" s="663"/>
      <c r="M248" s="663"/>
      <c r="N248" s="663"/>
      <c r="O248" s="663"/>
      <c r="P248" s="663"/>
      <c r="Q248" s="663"/>
      <c r="R248" s="663"/>
      <c r="S248" s="663"/>
      <c r="T248" s="663"/>
      <c r="U248" s="663"/>
      <c r="V248" s="663"/>
      <c r="W248" s="663"/>
      <c r="X248" s="663"/>
      <c r="Y248" s="663"/>
      <c r="Z248" s="663"/>
      <c r="AA248" s="663"/>
      <c r="AB248" s="663"/>
      <c r="AC248" s="663"/>
      <c r="AD248" s="663"/>
      <c r="AE248" s="663"/>
      <c r="AF248" s="663"/>
      <c r="AG248" s="663"/>
      <c r="AH248" s="663"/>
      <c r="AI248" s="662"/>
      <c r="AJ248" s="662"/>
      <c r="AK248" s="662"/>
    </row>
    <row r="249" spans="1:37" x14ac:dyDescent="0.55000000000000004">
      <c r="A249" s="566">
        <v>238</v>
      </c>
      <c r="B249" s="566"/>
      <c r="C249" s="663"/>
      <c r="D249" s="663"/>
      <c r="E249" s="663"/>
      <c r="F249" s="663"/>
      <c r="G249" s="663"/>
      <c r="H249" s="663"/>
      <c r="I249" s="663"/>
      <c r="J249" s="663"/>
      <c r="K249" s="663"/>
      <c r="L249" s="663"/>
      <c r="M249" s="663"/>
      <c r="N249" s="663"/>
      <c r="O249" s="663"/>
      <c r="P249" s="663"/>
      <c r="Q249" s="663"/>
      <c r="R249" s="663"/>
      <c r="S249" s="663"/>
      <c r="T249" s="663"/>
      <c r="U249" s="663"/>
      <c r="V249" s="663"/>
      <c r="W249" s="663"/>
      <c r="X249" s="663"/>
      <c r="Y249" s="663"/>
      <c r="Z249" s="663"/>
      <c r="AA249" s="663"/>
      <c r="AB249" s="663"/>
      <c r="AC249" s="663"/>
      <c r="AD249" s="663"/>
      <c r="AE249" s="663"/>
      <c r="AF249" s="663"/>
      <c r="AG249" s="663"/>
      <c r="AH249" s="663"/>
      <c r="AI249" s="662"/>
      <c r="AJ249" s="662"/>
      <c r="AK249" s="662"/>
    </row>
    <row r="250" spans="1:37" x14ac:dyDescent="0.55000000000000004">
      <c r="A250" s="566">
        <v>239</v>
      </c>
      <c r="B250" s="566"/>
      <c r="C250" s="663"/>
      <c r="D250" s="663"/>
      <c r="E250" s="663"/>
      <c r="F250" s="663"/>
      <c r="G250" s="663"/>
      <c r="H250" s="663"/>
      <c r="I250" s="663"/>
      <c r="J250" s="663"/>
      <c r="K250" s="663"/>
      <c r="L250" s="663"/>
      <c r="M250" s="663"/>
      <c r="N250" s="663"/>
      <c r="O250" s="663"/>
      <c r="P250" s="663"/>
      <c r="Q250" s="663"/>
      <c r="R250" s="663"/>
      <c r="S250" s="663"/>
      <c r="T250" s="663"/>
      <c r="U250" s="663"/>
      <c r="V250" s="663"/>
      <c r="W250" s="663"/>
      <c r="X250" s="663"/>
      <c r="Y250" s="663"/>
      <c r="Z250" s="663"/>
      <c r="AA250" s="663"/>
      <c r="AB250" s="663"/>
      <c r="AC250" s="663"/>
      <c r="AD250" s="663"/>
      <c r="AE250" s="663"/>
      <c r="AF250" s="663"/>
      <c r="AG250" s="663"/>
      <c r="AH250" s="663"/>
      <c r="AI250" s="662"/>
      <c r="AJ250" s="662"/>
      <c r="AK250" s="662"/>
    </row>
    <row r="251" spans="1:37" x14ac:dyDescent="0.55000000000000004">
      <c r="A251" s="566">
        <v>240</v>
      </c>
      <c r="B251" s="566"/>
      <c r="C251" s="663"/>
      <c r="D251" s="663"/>
      <c r="E251" s="663"/>
      <c r="F251" s="663"/>
      <c r="G251" s="663"/>
      <c r="H251" s="663"/>
      <c r="I251" s="663"/>
      <c r="J251" s="663"/>
      <c r="K251" s="663"/>
      <c r="L251" s="663"/>
      <c r="M251" s="663"/>
      <c r="N251" s="663"/>
      <c r="O251" s="663"/>
      <c r="P251" s="663"/>
      <c r="Q251" s="663"/>
      <c r="R251" s="663"/>
      <c r="S251" s="663"/>
      <c r="T251" s="663"/>
      <c r="U251" s="663"/>
      <c r="V251" s="663"/>
      <c r="W251" s="663"/>
      <c r="X251" s="663"/>
      <c r="Y251" s="663"/>
      <c r="Z251" s="663"/>
      <c r="AA251" s="663"/>
      <c r="AB251" s="663"/>
      <c r="AC251" s="663"/>
      <c r="AD251" s="663"/>
      <c r="AE251" s="663"/>
      <c r="AF251" s="663"/>
      <c r="AG251" s="663"/>
      <c r="AH251" s="663"/>
      <c r="AI251" s="662"/>
      <c r="AJ251" s="662"/>
      <c r="AK251" s="662"/>
    </row>
    <row r="252" spans="1:37" x14ac:dyDescent="0.55000000000000004">
      <c r="A252" s="566">
        <v>241</v>
      </c>
      <c r="B252" s="566"/>
      <c r="C252" s="663"/>
      <c r="D252" s="663"/>
      <c r="E252" s="663"/>
      <c r="F252" s="663"/>
      <c r="G252" s="663"/>
      <c r="H252" s="663"/>
      <c r="I252" s="663"/>
      <c r="J252" s="663"/>
      <c r="K252" s="663"/>
      <c r="L252" s="663"/>
      <c r="M252" s="663"/>
      <c r="N252" s="663"/>
      <c r="O252" s="663"/>
      <c r="P252" s="663"/>
      <c r="Q252" s="663"/>
      <c r="R252" s="663"/>
      <c r="S252" s="663"/>
      <c r="T252" s="663"/>
      <c r="U252" s="663"/>
      <c r="V252" s="663"/>
      <c r="W252" s="663"/>
      <c r="X252" s="663"/>
      <c r="Y252" s="663"/>
      <c r="Z252" s="663"/>
      <c r="AA252" s="663"/>
      <c r="AB252" s="663"/>
      <c r="AC252" s="663"/>
      <c r="AD252" s="663"/>
      <c r="AE252" s="663"/>
      <c r="AF252" s="663"/>
      <c r="AG252" s="663"/>
      <c r="AH252" s="663"/>
      <c r="AI252" s="662"/>
      <c r="AJ252" s="662"/>
      <c r="AK252" s="662"/>
    </row>
    <row r="253" spans="1:37" x14ac:dyDescent="0.55000000000000004">
      <c r="A253" s="566">
        <v>242</v>
      </c>
      <c r="B253" s="566"/>
      <c r="C253" s="663"/>
      <c r="D253" s="663"/>
      <c r="E253" s="663"/>
      <c r="F253" s="663"/>
      <c r="G253" s="663"/>
      <c r="H253" s="663"/>
      <c r="I253" s="663"/>
      <c r="J253" s="663"/>
      <c r="K253" s="663"/>
      <c r="L253" s="663"/>
      <c r="M253" s="663"/>
      <c r="N253" s="663"/>
      <c r="O253" s="663"/>
      <c r="P253" s="663"/>
      <c r="Q253" s="663"/>
      <c r="R253" s="663"/>
      <c r="S253" s="663"/>
      <c r="T253" s="663"/>
      <c r="U253" s="663"/>
      <c r="V253" s="663"/>
      <c r="W253" s="663"/>
      <c r="X253" s="663"/>
      <c r="Y253" s="663"/>
      <c r="Z253" s="663"/>
      <c r="AA253" s="663"/>
      <c r="AB253" s="663"/>
      <c r="AC253" s="663"/>
      <c r="AD253" s="663"/>
      <c r="AE253" s="663"/>
      <c r="AF253" s="663"/>
      <c r="AG253" s="663"/>
      <c r="AH253" s="663"/>
      <c r="AI253" s="662"/>
      <c r="AJ253" s="662"/>
      <c r="AK253" s="662"/>
    </row>
    <row r="254" spans="1:37" x14ac:dyDescent="0.55000000000000004">
      <c r="A254" s="566">
        <v>243</v>
      </c>
      <c r="B254" s="566"/>
      <c r="C254" s="663"/>
      <c r="D254" s="663"/>
      <c r="E254" s="663"/>
      <c r="F254" s="663"/>
      <c r="G254" s="663"/>
      <c r="H254" s="663"/>
      <c r="I254" s="663"/>
      <c r="J254" s="663"/>
      <c r="K254" s="663"/>
      <c r="L254" s="663"/>
      <c r="M254" s="663"/>
      <c r="N254" s="663"/>
      <c r="O254" s="663"/>
      <c r="P254" s="663"/>
      <c r="Q254" s="663"/>
      <c r="R254" s="663"/>
      <c r="S254" s="663"/>
      <c r="T254" s="663"/>
      <c r="U254" s="663"/>
      <c r="V254" s="663"/>
      <c r="W254" s="663"/>
      <c r="X254" s="663"/>
      <c r="Y254" s="663"/>
      <c r="Z254" s="663"/>
      <c r="AA254" s="663"/>
      <c r="AB254" s="663"/>
      <c r="AC254" s="663"/>
      <c r="AD254" s="663"/>
      <c r="AE254" s="663"/>
      <c r="AF254" s="663"/>
      <c r="AG254" s="663"/>
      <c r="AH254" s="663"/>
      <c r="AI254" s="662"/>
      <c r="AJ254" s="662"/>
      <c r="AK254" s="662"/>
    </row>
    <row r="255" spans="1:37" x14ac:dyDescent="0.55000000000000004">
      <c r="A255" s="566">
        <v>244</v>
      </c>
      <c r="B255" s="566"/>
      <c r="C255" s="663"/>
      <c r="D255" s="663"/>
      <c r="E255" s="663"/>
      <c r="F255" s="663"/>
      <c r="G255" s="663"/>
      <c r="H255" s="663"/>
      <c r="I255" s="663"/>
      <c r="J255" s="663"/>
      <c r="K255" s="663"/>
      <c r="L255" s="663"/>
      <c r="M255" s="663"/>
      <c r="N255" s="663"/>
      <c r="O255" s="663"/>
      <c r="P255" s="663"/>
      <c r="Q255" s="663"/>
      <c r="R255" s="663"/>
      <c r="S255" s="663"/>
      <c r="T255" s="663"/>
      <c r="U255" s="663"/>
      <c r="V255" s="663"/>
      <c r="W255" s="663"/>
      <c r="X255" s="663"/>
      <c r="Y255" s="663"/>
      <c r="Z255" s="663"/>
      <c r="AA255" s="663"/>
      <c r="AB255" s="663"/>
      <c r="AC255" s="663"/>
      <c r="AD255" s="663"/>
      <c r="AE255" s="663"/>
      <c r="AF255" s="663"/>
      <c r="AG255" s="663"/>
      <c r="AH255" s="663"/>
      <c r="AI255" s="662"/>
      <c r="AJ255" s="662"/>
      <c r="AK255" s="662"/>
    </row>
    <row r="256" spans="1:37" x14ac:dyDescent="0.55000000000000004">
      <c r="A256" s="566">
        <v>245</v>
      </c>
      <c r="B256" s="566"/>
      <c r="C256" s="663"/>
      <c r="D256" s="663"/>
      <c r="E256" s="663"/>
      <c r="F256" s="663"/>
      <c r="G256" s="663"/>
      <c r="H256" s="663"/>
      <c r="I256" s="663"/>
      <c r="J256" s="663"/>
      <c r="K256" s="663"/>
      <c r="L256" s="663"/>
      <c r="M256" s="663"/>
      <c r="N256" s="663"/>
      <c r="O256" s="663"/>
      <c r="P256" s="663"/>
      <c r="Q256" s="663"/>
      <c r="R256" s="663"/>
      <c r="S256" s="663"/>
      <c r="T256" s="663"/>
      <c r="U256" s="663"/>
      <c r="V256" s="663"/>
      <c r="W256" s="663"/>
      <c r="X256" s="663"/>
      <c r="Y256" s="663"/>
      <c r="Z256" s="663"/>
      <c r="AA256" s="663"/>
      <c r="AB256" s="663"/>
      <c r="AC256" s="663"/>
      <c r="AD256" s="663"/>
      <c r="AE256" s="663"/>
      <c r="AF256" s="663"/>
      <c r="AG256" s="663"/>
      <c r="AH256" s="663"/>
      <c r="AI256" s="662"/>
      <c r="AJ256" s="662"/>
      <c r="AK256" s="662"/>
    </row>
    <row r="257" spans="1:37" x14ac:dyDescent="0.55000000000000004">
      <c r="A257" s="566">
        <v>246</v>
      </c>
      <c r="B257" s="566"/>
      <c r="C257" s="663"/>
      <c r="D257" s="663"/>
      <c r="E257" s="663"/>
      <c r="F257" s="663"/>
      <c r="G257" s="663"/>
      <c r="H257" s="663"/>
      <c r="I257" s="663"/>
      <c r="J257" s="663"/>
      <c r="K257" s="663"/>
      <c r="L257" s="663"/>
      <c r="M257" s="663"/>
      <c r="N257" s="663"/>
      <c r="O257" s="663"/>
      <c r="P257" s="663"/>
      <c r="Q257" s="663"/>
      <c r="R257" s="663"/>
      <c r="S257" s="663"/>
      <c r="T257" s="663"/>
      <c r="U257" s="663"/>
      <c r="V257" s="663"/>
      <c r="W257" s="663"/>
      <c r="X257" s="663"/>
      <c r="Y257" s="663"/>
      <c r="Z257" s="663"/>
      <c r="AA257" s="663"/>
      <c r="AB257" s="663"/>
      <c r="AC257" s="663"/>
      <c r="AD257" s="663"/>
      <c r="AE257" s="663"/>
      <c r="AF257" s="663"/>
      <c r="AG257" s="663"/>
      <c r="AH257" s="663"/>
      <c r="AI257" s="662"/>
      <c r="AJ257" s="662"/>
      <c r="AK257" s="662"/>
    </row>
    <row r="258" spans="1:37" x14ac:dyDescent="0.55000000000000004">
      <c r="A258" s="566">
        <v>247</v>
      </c>
      <c r="B258" s="566"/>
      <c r="C258" s="663"/>
      <c r="D258" s="663"/>
      <c r="E258" s="663"/>
      <c r="F258" s="663"/>
      <c r="G258" s="663"/>
      <c r="H258" s="663"/>
      <c r="I258" s="663"/>
      <c r="J258" s="663"/>
      <c r="K258" s="663"/>
      <c r="L258" s="663"/>
      <c r="M258" s="663"/>
      <c r="N258" s="663"/>
      <c r="O258" s="663"/>
      <c r="P258" s="663"/>
      <c r="Q258" s="663"/>
      <c r="R258" s="663"/>
      <c r="S258" s="663"/>
      <c r="T258" s="663"/>
      <c r="U258" s="663"/>
      <c r="V258" s="663"/>
      <c r="W258" s="663"/>
      <c r="X258" s="663"/>
      <c r="Y258" s="663"/>
      <c r="Z258" s="663"/>
      <c r="AA258" s="663"/>
      <c r="AB258" s="663"/>
      <c r="AC258" s="663"/>
      <c r="AD258" s="663"/>
      <c r="AE258" s="663"/>
      <c r="AF258" s="663"/>
      <c r="AG258" s="663"/>
      <c r="AH258" s="663"/>
      <c r="AI258" s="662"/>
      <c r="AJ258" s="662"/>
      <c r="AK258" s="662"/>
    </row>
    <row r="259" spans="1:37" x14ac:dyDescent="0.55000000000000004">
      <c r="A259" s="566">
        <v>248</v>
      </c>
      <c r="B259" s="566"/>
      <c r="C259" s="663"/>
      <c r="D259" s="663"/>
      <c r="E259" s="663"/>
      <c r="F259" s="663"/>
      <c r="G259" s="663"/>
      <c r="H259" s="663"/>
      <c r="I259" s="663"/>
      <c r="J259" s="663"/>
      <c r="K259" s="663"/>
      <c r="L259" s="663"/>
      <c r="M259" s="663"/>
      <c r="N259" s="663"/>
      <c r="O259" s="663"/>
      <c r="P259" s="663"/>
      <c r="Q259" s="663"/>
      <c r="R259" s="663"/>
      <c r="S259" s="663"/>
      <c r="T259" s="663"/>
      <c r="U259" s="663"/>
      <c r="V259" s="663"/>
      <c r="W259" s="663"/>
      <c r="X259" s="663"/>
      <c r="Y259" s="663"/>
      <c r="Z259" s="663"/>
      <c r="AA259" s="663"/>
      <c r="AB259" s="663"/>
      <c r="AC259" s="663"/>
      <c r="AD259" s="663"/>
      <c r="AE259" s="663"/>
      <c r="AF259" s="663"/>
      <c r="AG259" s="663"/>
      <c r="AH259" s="663"/>
      <c r="AI259" s="662"/>
      <c r="AJ259" s="662"/>
      <c r="AK259" s="662"/>
    </row>
    <row r="260" spans="1:37" x14ac:dyDescent="0.55000000000000004">
      <c r="A260" s="566">
        <v>249</v>
      </c>
      <c r="B260" s="566"/>
      <c r="C260" s="663"/>
      <c r="D260" s="663"/>
      <c r="E260" s="663"/>
      <c r="F260" s="663"/>
      <c r="G260" s="663"/>
      <c r="H260" s="663"/>
      <c r="I260" s="663"/>
      <c r="J260" s="663"/>
      <c r="K260" s="663"/>
      <c r="L260" s="663"/>
      <c r="M260" s="663"/>
      <c r="N260" s="663"/>
      <c r="O260" s="663"/>
      <c r="P260" s="663"/>
      <c r="Q260" s="663"/>
      <c r="R260" s="663"/>
      <c r="S260" s="663"/>
      <c r="T260" s="663"/>
      <c r="U260" s="663"/>
      <c r="V260" s="663"/>
      <c r="W260" s="663"/>
      <c r="X260" s="663"/>
      <c r="Y260" s="663"/>
      <c r="Z260" s="663"/>
      <c r="AA260" s="663"/>
      <c r="AB260" s="663"/>
      <c r="AC260" s="663"/>
      <c r="AD260" s="663"/>
      <c r="AE260" s="663"/>
      <c r="AF260" s="663"/>
      <c r="AG260" s="663"/>
      <c r="AH260" s="663"/>
      <c r="AI260" s="662"/>
      <c r="AJ260" s="662"/>
      <c r="AK260" s="662"/>
    </row>
    <row r="261" spans="1:37" x14ac:dyDescent="0.55000000000000004">
      <c r="A261" s="566">
        <v>250</v>
      </c>
      <c r="B261" s="566"/>
      <c r="C261" s="663"/>
      <c r="D261" s="663"/>
      <c r="E261" s="663"/>
      <c r="F261" s="663"/>
      <c r="G261" s="663"/>
      <c r="H261" s="663"/>
      <c r="I261" s="663"/>
      <c r="J261" s="663"/>
      <c r="K261" s="663"/>
      <c r="L261" s="663"/>
      <c r="M261" s="663"/>
      <c r="N261" s="663"/>
      <c r="O261" s="663"/>
      <c r="P261" s="663"/>
      <c r="Q261" s="663"/>
      <c r="R261" s="663"/>
      <c r="S261" s="663"/>
      <c r="T261" s="663"/>
      <c r="U261" s="663"/>
      <c r="V261" s="663"/>
      <c r="W261" s="663"/>
      <c r="X261" s="663"/>
      <c r="Y261" s="663"/>
      <c r="Z261" s="663"/>
      <c r="AA261" s="663"/>
      <c r="AB261" s="663"/>
      <c r="AC261" s="663"/>
      <c r="AD261" s="663"/>
      <c r="AE261" s="663"/>
      <c r="AF261" s="663"/>
      <c r="AG261" s="663"/>
      <c r="AH261" s="663"/>
      <c r="AI261" s="662"/>
      <c r="AJ261" s="662"/>
      <c r="AK261" s="662"/>
    </row>
    <row r="262" spans="1:37" x14ac:dyDescent="0.55000000000000004">
      <c r="A262" s="566">
        <v>251</v>
      </c>
      <c r="B262" s="566"/>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3"/>
      <c r="AI262" s="662"/>
      <c r="AJ262" s="662"/>
      <c r="AK262" s="662"/>
    </row>
    <row r="263" spans="1:37" x14ac:dyDescent="0.55000000000000004">
      <c r="A263" s="566">
        <v>252</v>
      </c>
      <c r="B263" s="566"/>
      <c r="C263" s="663"/>
      <c r="D263" s="663"/>
      <c r="E263" s="663"/>
      <c r="F263" s="663"/>
      <c r="G263" s="663"/>
      <c r="H263" s="663"/>
      <c r="I263" s="663"/>
      <c r="J263" s="663"/>
      <c r="K263" s="663"/>
      <c r="L263" s="663"/>
      <c r="M263" s="663"/>
      <c r="N263" s="663"/>
      <c r="O263" s="663"/>
      <c r="P263" s="663"/>
      <c r="Q263" s="663"/>
      <c r="R263" s="663"/>
      <c r="S263" s="663"/>
      <c r="T263" s="663"/>
      <c r="U263" s="663"/>
      <c r="V263" s="663"/>
      <c r="W263" s="663"/>
      <c r="X263" s="663"/>
      <c r="Y263" s="663"/>
      <c r="Z263" s="663"/>
      <c r="AA263" s="663"/>
      <c r="AB263" s="663"/>
      <c r="AC263" s="663"/>
      <c r="AD263" s="663"/>
      <c r="AE263" s="663"/>
      <c r="AF263" s="663"/>
      <c r="AG263" s="663"/>
      <c r="AH263" s="663"/>
      <c r="AI263" s="662"/>
      <c r="AJ263" s="662"/>
      <c r="AK263" s="662"/>
    </row>
    <row r="264" spans="1:37" x14ac:dyDescent="0.55000000000000004">
      <c r="A264" s="566">
        <v>253</v>
      </c>
      <c r="B264" s="566"/>
      <c r="C264" s="663"/>
      <c r="D264" s="663"/>
      <c r="E264" s="663"/>
      <c r="F264" s="663"/>
      <c r="G264" s="663"/>
      <c r="H264" s="663"/>
      <c r="I264" s="663"/>
      <c r="J264" s="663"/>
      <c r="K264" s="663"/>
      <c r="L264" s="663"/>
      <c r="M264" s="663"/>
      <c r="N264" s="663"/>
      <c r="O264" s="663"/>
      <c r="P264" s="663"/>
      <c r="Q264" s="663"/>
      <c r="R264" s="663"/>
      <c r="S264" s="663"/>
      <c r="T264" s="663"/>
      <c r="U264" s="663"/>
      <c r="V264" s="663"/>
      <c r="W264" s="663"/>
      <c r="X264" s="663"/>
      <c r="Y264" s="663"/>
      <c r="Z264" s="663"/>
      <c r="AA264" s="663"/>
      <c r="AB264" s="663"/>
      <c r="AC264" s="663"/>
      <c r="AD264" s="663"/>
      <c r="AE264" s="663"/>
      <c r="AF264" s="663"/>
      <c r="AG264" s="663"/>
      <c r="AH264" s="663"/>
      <c r="AI264" s="662"/>
      <c r="AJ264" s="662"/>
      <c r="AK264" s="662"/>
    </row>
    <row r="265" spans="1:37" x14ac:dyDescent="0.55000000000000004">
      <c r="A265" s="566">
        <v>254</v>
      </c>
      <c r="B265" s="566"/>
      <c r="C265" s="663"/>
      <c r="D265" s="663"/>
      <c r="E265" s="663"/>
      <c r="F265" s="663"/>
      <c r="G265" s="663"/>
      <c r="H265" s="663"/>
      <c r="I265" s="663"/>
      <c r="J265" s="663"/>
      <c r="K265" s="663"/>
      <c r="L265" s="663"/>
      <c r="M265" s="663"/>
      <c r="N265" s="663"/>
      <c r="O265" s="663"/>
      <c r="P265" s="663"/>
      <c r="Q265" s="663"/>
      <c r="R265" s="663"/>
      <c r="S265" s="663"/>
      <c r="T265" s="663"/>
      <c r="U265" s="663"/>
      <c r="V265" s="663"/>
      <c r="W265" s="663"/>
      <c r="X265" s="663"/>
      <c r="Y265" s="663"/>
      <c r="Z265" s="663"/>
      <c r="AA265" s="663"/>
      <c r="AB265" s="663"/>
      <c r="AC265" s="663"/>
      <c r="AD265" s="663"/>
      <c r="AE265" s="663"/>
      <c r="AF265" s="663"/>
      <c r="AG265" s="663"/>
      <c r="AH265" s="663"/>
      <c r="AI265" s="662"/>
      <c r="AJ265" s="662"/>
      <c r="AK265" s="662"/>
    </row>
    <row r="266" spans="1:37" x14ac:dyDescent="0.55000000000000004">
      <c r="A266" s="566">
        <v>255</v>
      </c>
      <c r="B266" s="566"/>
      <c r="C266" s="663"/>
      <c r="D266" s="663"/>
      <c r="E266" s="663"/>
      <c r="F266" s="663"/>
      <c r="G266" s="663"/>
      <c r="H266" s="663"/>
      <c r="I266" s="663"/>
      <c r="J266" s="663"/>
      <c r="K266" s="663"/>
      <c r="L266" s="663"/>
      <c r="M266" s="663"/>
      <c r="N266" s="663"/>
      <c r="O266" s="663"/>
      <c r="P266" s="663"/>
      <c r="Q266" s="663"/>
      <c r="R266" s="663"/>
      <c r="S266" s="663"/>
      <c r="T266" s="663"/>
      <c r="U266" s="663"/>
      <c r="V266" s="663"/>
      <c r="W266" s="663"/>
      <c r="X266" s="663"/>
      <c r="Y266" s="663"/>
      <c r="Z266" s="663"/>
      <c r="AA266" s="663"/>
      <c r="AB266" s="663"/>
      <c r="AC266" s="663"/>
      <c r="AD266" s="663"/>
      <c r="AE266" s="663"/>
      <c r="AF266" s="663"/>
      <c r="AG266" s="663"/>
      <c r="AH266" s="663"/>
      <c r="AI266" s="662"/>
      <c r="AJ266" s="662"/>
      <c r="AK266" s="662"/>
    </row>
    <row r="267" spans="1:37" x14ac:dyDescent="0.55000000000000004">
      <c r="A267" s="566">
        <v>256</v>
      </c>
      <c r="B267" s="566"/>
      <c r="C267" s="663"/>
      <c r="D267" s="663"/>
      <c r="E267" s="663"/>
      <c r="F267" s="663"/>
      <c r="G267" s="663"/>
      <c r="H267" s="663"/>
      <c r="I267" s="663"/>
      <c r="J267" s="663"/>
      <c r="K267" s="663"/>
      <c r="L267" s="663"/>
      <c r="M267" s="663"/>
      <c r="N267" s="663"/>
      <c r="O267" s="663"/>
      <c r="P267" s="663"/>
      <c r="Q267" s="663"/>
      <c r="R267" s="663"/>
      <c r="S267" s="663"/>
      <c r="T267" s="663"/>
      <c r="U267" s="663"/>
      <c r="V267" s="663"/>
      <c r="W267" s="663"/>
      <c r="X267" s="663"/>
      <c r="Y267" s="663"/>
      <c r="Z267" s="663"/>
      <c r="AA267" s="663"/>
      <c r="AB267" s="663"/>
      <c r="AC267" s="663"/>
      <c r="AD267" s="663"/>
      <c r="AE267" s="663"/>
      <c r="AF267" s="663"/>
      <c r="AG267" s="663"/>
      <c r="AH267" s="663"/>
      <c r="AI267" s="662"/>
      <c r="AJ267" s="662"/>
      <c r="AK267" s="662"/>
    </row>
    <row r="268" spans="1:37" x14ac:dyDescent="0.55000000000000004">
      <c r="A268" s="566">
        <v>257</v>
      </c>
      <c r="B268" s="566"/>
      <c r="C268" s="663"/>
      <c r="D268" s="663"/>
      <c r="E268" s="663"/>
      <c r="F268" s="663"/>
      <c r="G268" s="663"/>
      <c r="H268" s="663"/>
      <c r="I268" s="663"/>
      <c r="J268" s="663"/>
      <c r="K268" s="663"/>
      <c r="L268" s="663"/>
      <c r="M268" s="663"/>
      <c r="N268" s="663"/>
      <c r="O268" s="663"/>
      <c r="P268" s="663"/>
      <c r="Q268" s="663"/>
      <c r="R268" s="663"/>
      <c r="S268" s="663"/>
      <c r="T268" s="663"/>
      <c r="U268" s="663"/>
      <c r="V268" s="663"/>
      <c r="W268" s="663"/>
      <c r="X268" s="663"/>
      <c r="Y268" s="663"/>
      <c r="Z268" s="663"/>
      <c r="AA268" s="663"/>
      <c r="AB268" s="663"/>
      <c r="AC268" s="663"/>
      <c r="AD268" s="663"/>
      <c r="AE268" s="663"/>
      <c r="AF268" s="663"/>
      <c r="AG268" s="663"/>
      <c r="AH268" s="663"/>
      <c r="AI268" s="662"/>
      <c r="AJ268" s="662"/>
      <c r="AK268" s="662"/>
    </row>
    <row r="269" spans="1:37" x14ac:dyDescent="0.55000000000000004">
      <c r="A269" s="566">
        <v>258</v>
      </c>
      <c r="B269" s="566"/>
      <c r="C269" s="663"/>
      <c r="D269" s="663"/>
      <c r="E269" s="663"/>
      <c r="F269" s="663"/>
      <c r="G269" s="663"/>
      <c r="H269" s="663"/>
      <c r="I269" s="663"/>
      <c r="J269" s="663"/>
      <c r="K269" s="663"/>
      <c r="L269" s="663"/>
      <c r="M269" s="663"/>
      <c r="N269" s="663"/>
      <c r="O269" s="663"/>
      <c r="P269" s="663"/>
      <c r="Q269" s="663"/>
      <c r="R269" s="663"/>
      <c r="S269" s="663"/>
      <c r="T269" s="663"/>
      <c r="U269" s="663"/>
      <c r="V269" s="663"/>
      <c r="W269" s="663"/>
      <c r="X269" s="663"/>
      <c r="Y269" s="663"/>
      <c r="Z269" s="663"/>
      <c r="AA269" s="663"/>
      <c r="AB269" s="663"/>
      <c r="AC269" s="663"/>
      <c r="AD269" s="663"/>
      <c r="AE269" s="663"/>
      <c r="AF269" s="663"/>
      <c r="AG269" s="663"/>
      <c r="AH269" s="663"/>
      <c r="AI269" s="662"/>
      <c r="AJ269" s="662"/>
      <c r="AK269" s="662"/>
    </row>
    <row r="270" spans="1:37" x14ac:dyDescent="0.55000000000000004">
      <c r="A270" s="566">
        <v>259</v>
      </c>
      <c r="B270" s="566"/>
      <c r="C270" s="663"/>
      <c r="D270" s="663"/>
      <c r="E270" s="663"/>
      <c r="F270" s="663"/>
      <c r="G270" s="663"/>
      <c r="H270" s="663"/>
      <c r="I270" s="663"/>
      <c r="J270" s="663"/>
      <c r="K270" s="663"/>
      <c r="L270" s="663"/>
      <c r="M270" s="663"/>
      <c r="N270" s="663"/>
      <c r="O270" s="663"/>
      <c r="P270" s="663"/>
      <c r="Q270" s="663"/>
      <c r="R270" s="663"/>
      <c r="S270" s="663"/>
      <c r="T270" s="663"/>
      <c r="U270" s="663"/>
      <c r="V270" s="663"/>
      <c r="W270" s="663"/>
      <c r="X270" s="663"/>
      <c r="Y270" s="663"/>
      <c r="Z270" s="663"/>
      <c r="AA270" s="663"/>
      <c r="AB270" s="663"/>
      <c r="AC270" s="663"/>
      <c r="AD270" s="663"/>
      <c r="AE270" s="663"/>
      <c r="AF270" s="663"/>
      <c r="AG270" s="663"/>
      <c r="AH270" s="663"/>
      <c r="AI270" s="662"/>
      <c r="AJ270" s="662"/>
      <c r="AK270" s="662"/>
    </row>
    <row r="271" spans="1:37" x14ac:dyDescent="0.55000000000000004">
      <c r="A271" s="566">
        <v>260</v>
      </c>
      <c r="B271" s="566"/>
      <c r="C271" s="663"/>
      <c r="D271" s="663"/>
      <c r="E271" s="663"/>
      <c r="F271" s="663"/>
      <c r="G271" s="663"/>
      <c r="H271" s="663"/>
      <c r="I271" s="663"/>
      <c r="J271" s="663"/>
      <c r="K271" s="663"/>
      <c r="L271" s="663"/>
      <c r="M271" s="663"/>
      <c r="N271" s="663"/>
      <c r="O271" s="663"/>
      <c r="P271" s="663"/>
      <c r="Q271" s="663"/>
      <c r="R271" s="663"/>
      <c r="S271" s="663"/>
      <c r="T271" s="663"/>
      <c r="U271" s="663"/>
      <c r="V271" s="663"/>
      <c r="W271" s="663"/>
      <c r="X271" s="663"/>
      <c r="Y271" s="663"/>
      <c r="Z271" s="663"/>
      <c r="AA271" s="663"/>
      <c r="AB271" s="663"/>
      <c r="AC271" s="663"/>
      <c r="AD271" s="663"/>
      <c r="AE271" s="663"/>
      <c r="AF271" s="663"/>
      <c r="AG271" s="663"/>
      <c r="AH271" s="663"/>
      <c r="AI271" s="662"/>
      <c r="AJ271" s="662"/>
      <c r="AK271" s="662"/>
    </row>
    <row r="272" spans="1:37" x14ac:dyDescent="0.55000000000000004">
      <c r="A272" s="566">
        <v>261</v>
      </c>
      <c r="B272" s="566"/>
      <c r="C272" s="663"/>
      <c r="D272" s="663"/>
      <c r="E272" s="663"/>
      <c r="F272" s="663"/>
      <c r="G272" s="663"/>
      <c r="H272" s="663"/>
      <c r="I272" s="663"/>
      <c r="J272" s="663"/>
      <c r="K272" s="663"/>
      <c r="L272" s="663"/>
      <c r="M272" s="663"/>
      <c r="N272" s="663"/>
      <c r="O272" s="663"/>
      <c r="P272" s="663"/>
      <c r="Q272" s="663"/>
      <c r="R272" s="663"/>
      <c r="S272" s="663"/>
      <c r="T272" s="663"/>
      <c r="U272" s="663"/>
      <c r="V272" s="663"/>
      <c r="W272" s="663"/>
      <c r="X272" s="663"/>
      <c r="Y272" s="663"/>
      <c r="Z272" s="663"/>
      <c r="AA272" s="663"/>
      <c r="AB272" s="663"/>
      <c r="AC272" s="663"/>
      <c r="AD272" s="663"/>
      <c r="AE272" s="663"/>
      <c r="AF272" s="663"/>
      <c r="AG272" s="663"/>
      <c r="AH272" s="663"/>
      <c r="AI272" s="662"/>
      <c r="AJ272" s="662"/>
      <c r="AK272" s="662"/>
    </row>
    <row r="273" spans="1:37" x14ac:dyDescent="0.55000000000000004">
      <c r="A273" s="566">
        <v>262</v>
      </c>
      <c r="B273" s="566"/>
      <c r="C273" s="663"/>
      <c r="D273" s="663"/>
      <c r="E273" s="663"/>
      <c r="F273" s="663"/>
      <c r="G273" s="663"/>
      <c r="H273" s="663"/>
      <c r="I273" s="663"/>
      <c r="J273" s="663"/>
      <c r="K273" s="663"/>
      <c r="L273" s="663"/>
      <c r="M273" s="663"/>
      <c r="N273" s="663"/>
      <c r="O273" s="663"/>
      <c r="P273" s="663"/>
      <c r="Q273" s="663"/>
      <c r="R273" s="663"/>
      <c r="S273" s="663"/>
      <c r="T273" s="663"/>
      <c r="U273" s="663"/>
      <c r="V273" s="663"/>
      <c r="W273" s="663"/>
      <c r="X273" s="663"/>
      <c r="Y273" s="663"/>
      <c r="Z273" s="663"/>
      <c r="AA273" s="663"/>
      <c r="AB273" s="663"/>
      <c r="AC273" s="663"/>
      <c r="AD273" s="663"/>
      <c r="AE273" s="663"/>
      <c r="AF273" s="663"/>
      <c r="AG273" s="663"/>
      <c r="AH273" s="663"/>
      <c r="AI273" s="662"/>
      <c r="AJ273" s="662"/>
      <c r="AK273" s="662"/>
    </row>
    <row r="274" spans="1:37" x14ac:dyDescent="0.55000000000000004">
      <c r="A274" s="566">
        <v>263</v>
      </c>
      <c r="B274" s="566"/>
      <c r="C274" s="663"/>
      <c r="D274" s="663"/>
      <c r="E274" s="663"/>
      <c r="F274" s="663"/>
      <c r="G274" s="663"/>
      <c r="H274" s="663"/>
      <c r="I274" s="663"/>
      <c r="J274" s="663"/>
      <c r="K274" s="663"/>
      <c r="L274" s="663"/>
      <c r="M274" s="663"/>
      <c r="N274" s="663"/>
      <c r="O274" s="663"/>
      <c r="P274" s="663"/>
      <c r="Q274" s="663"/>
      <c r="R274" s="663"/>
      <c r="S274" s="663"/>
      <c r="T274" s="663"/>
      <c r="U274" s="663"/>
      <c r="V274" s="663"/>
      <c r="W274" s="663"/>
      <c r="X274" s="663"/>
      <c r="Y274" s="663"/>
      <c r="Z274" s="663"/>
      <c r="AA274" s="663"/>
      <c r="AB274" s="663"/>
      <c r="AC274" s="663"/>
      <c r="AD274" s="663"/>
      <c r="AE274" s="663"/>
      <c r="AF274" s="663"/>
      <c r="AG274" s="663"/>
      <c r="AH274" s="663"/>
      <c r="AI274" s="662"/>
      <c r="AJ274" s="662"/>
      <c r="AK274" s="662"/>
    </row>
    <row r="275" spans="1:37" x14ac:dyDescent="0.55000000000000004">
      <c r="A275" s="566">
        <v>264</v>
      </c>
      <c r="B275" s="566"/>
      <c r="C275" s="663"/>
      <c r="D275" s="663"/>
      <c r="E275" s="663"/>
      <c r="F275" s="663"/>
      <c r="G275" s="663"/>
      <c r="H275" s="663"/>
      <c r="I275" s="663"/>
      <c r="J275" s="663"/>
      <c r="K275" s="663"/>
      <c r="L275" s="663"/>
      <c r="M275" s="663"/>
      <c r="N275" s="663"/>
      <c r="O275" s="663"/>
      <c r="P275" s="663"/>
      <c r="Q275" s="663"/>
      <c r="R275" s="663"/>
      <c r="S275" s="663"/>
      <c r="T275" s="663"/>
      <c r="U275" s="663"/>
      <c r="V275" s="663"/>
      <c r="W275" s="663"/>
      <c r="X275" s="663"/>
      <c r="Y275" s="663"/>
      <c r="Z275" s="663"/>
      <c r="AA275" s="663"/>
      <c r="AB275" s="663"/>
      <c r="AC275" s="663"/>
      <c r="AD275" s="663"/>
      <c r="AE275" s="663"/>
      <c r="AF275" s="663"/>
      <c r="AG275" s="663"/>
      <c r="AH275" s="663"/>
      <c r="AI275" s="662"/>
      <c r="AJ275" s="662"/>
      <c r="AK275" s="662"/>
    </row>
    <row r="276" spans="1:37" x14ac:dyDescent="0.55000000000000004">
      <c r="A276" s="566">
        <v>265</v>
      </c>
      <c r="B276" s="566"/>
      <c r="C276" s="663"/>
      <c r="D276" s="663"/>
      <c r="E276" s="663"/>
      <c r="F276" s="663"/>
      <c r="G276" s="663"/>
      <c r="H276" s="663"/>
      <c r="I276" s="663"/>
      <c r="J276" s="663"/>
      <c r="K276" s="663"/>
      <c r="L276" s="663"/>
      <c r="M276" s="663"/>
      <c r="N276" s="663"/>
      <c r="O276" s="663"/>
      <c r="P276" s="663"/>
      <c r="Q276" s="663"/>
      <c r="R276" s="663"/>
      <c r="S276" s="663"/>
      <c r="T276" s="663"/>
      <c r="U276" s="663"/>
      <c r="V276" s="663"/>
      <c r="W276" s="663"/>
      <c r="X276" s="663"/>
      <c r="Y276" s="663"/>
      <c r="Z276" s="663"/>
      <c r="AA276" s="663"/>
      <c r="AB276" s="663"/>
      <c r="AC276" s="663"/>
      <c r="AD276" s="663"/>
      <c r="AE276" s="663"/>
      <c r="AF276" s="663"/>
      <c r="AG276" s="663"/>
      <c r="AH276" s="663"/>
      <c r="AI276" s="662"/>
      <c r="AJ276" s="662"/>
      <c r="AK276" s="662"/>
    </row>
    <row r="277" spans="1:37" x14ac:dyDescent="0.55000000000000004">
      <c r="A277" s="566">
        <v>266</v>
      </c>
      <c r="B277" s="566"/>
      <c r="C277" s="663"/>
      <c r="D277" s="663"/>
      <c r="E277" s="663"/>
      <c r="F277" s="663"/>
      <c r="G277" s="663"/>
      <c r="H277" s="663"/>
      <c r="I277" s="663"/>
      <c r="J277" s="663"/>
      <c r="K277" s="663"/>
      <c r="L277" s="663"/>
      <c r="M277" s="663"/>
      <c r="N277" s="663"/>
      <c r="O277" s="663"/>
      <c r="P277" s="663"/>
      <c r="Q277" s="663"/>
      <c r="R277" s="663"/>
      <c r="S277" s="663"/>
      <c r="T277" s="663"/>
      <c r="U277" s="663"/>
      <c r="V277" s="663"/>
      <c r="W277" s="663"/>
      <c r="X277" s="663"/>
      <c r="Y277" s="663"/>
      <c r="Z277" s="663"/>
      <c r="AA277" s="663"/>
      <c r="AB277" s="663"/>
      <c r="AC277" s="663"/>
      <c r="AD277" s="663"/>
      <c r="AE277" s="663"/>
      <c r="AF277" s="663"/>
      <c r="AG277" s="663"/>
      <c r="AH277" s="663"/>
      <c r="AI277" s="662"/>
      <c r="AJ277" s="662"/>
      <c r="AK277" s="662"/>
    </row>
    <row r="278" spans="1:37" x14ac:dyDescent="0.55000000000000004">
      <c r="A278" s="566">
        <v>267</v>
      </c>
      <c r="B278" s="566"/>
      <c r="C278" s="663"/>
      <c r="D278" s="663"/>
      <c r="E278" s="663"/>
      <c r="F278" s="663"/>
      <c r="G278" s="663"/>
      <c r="H278" s="663"/>
      <c r="I278" s="663"/>
      <c r="J278" s="663"/>
      <c r="K278" s="663"/>
      <c r="L278" s="663"/>
      <c r="M278" s="663"/>
      <c r="N278" s="663"/>
      <c r="O278" s="663"/>
      <c r="P278" s="663"/>
      <c r="Q278" s="663"/>
      <c r="R278" s="663"/>
      <c r="S278" s="663"/>
      <c r="T278" s="663"/>
      <c r="U278" s="663"/>
      <c r="V278" s="663"/>
      <c r="W278" s="663"/>
      <c r="X278" s="663"/>
      <c r="Y278" s="663"/>
      <c r="Z278" s="663"/>
      <c r="AA278" s="663"/>
      <c r="AB278" s="663"/>
      <c r="AC278" s="663"/>
      <c r="AD278" s="663"/>
      <c r="AE278" s="663"/>
      <c r="AF278" s="663"/>
      <c r="AG278" s="663"/>
      <c r="AH278" s="663"/>
      <c r="AI278" s="662"/>
      <c r="AJ278" s="662"/>
      <c r="AK278" s="662"/>
    </row>
    <row r="279" spans="1:37" x14ac:dyDescent="0.55000000000000004">
      <c r="A279" s="566">
        <v>268</v>
      </c>
      <c r="B279" s="566"/>
      <c r="C279" s="663"/>
      <c r="D279" s="663"/>
      <c r="E279" s="663"/>
      <c r="F279" s="663"/>
      <c r="G279" s="663"/>
      <c r="H279" s="663"/>
      <c r="I279" s="663"/>
      <c r="J279" s="663"/>
      <c r="K279" s="663"/>
      <c r="L279" s="663"/>
      <c r="M279" s="663"/>
      <c r="N279" s="663"/>
      <c r="O279" s="663"/>
      <c r="P279" s="663"/>
      <c r="Q279" s="663"/>
      <c r="R279" s="663"/>
      <c r="S279" s="663"/>
      <c r="T279" s="663"/>
      <c r="U279" s="663"/>
      <c r="V279" s="663"/>
      <c r="W279" s="663"/>
      <c r="X279" s="663"/>
      <c r="Y279" s="663"/>
      <c r="Z279" s="663"/>
      <c r="AA279" s="663"/>
      <c r="AB279" s="663"/>
      <c r="AC279" s="663"/>
      <c r="AD279" s="663"/>
      <c r="AE279" s="663"/>
      <c r="AF279" s="663"/>
      <c r="AG279" s="663"/>
      <c r="AH279" s="663"/>
      <c r="AI279" s="662"/>
      <c r="AJ279" s="662"/>
      <c r="AK279" s="662"/>
    </row>
    <row r="280" spans="1:37" x14ac:dyDescent="0.55000000000000004">
      <c r="A280" s="566">
        <v>269</v>
      </c>
      <c r="B280" s="566"/>
      <c r="C280" s="663"/>
      <c r="D280" s="663"/>
      <c r="E280" s="663"/>
      <c r="F280" s="663"/>
      <c r="G280" s="663"/>
      <c r="H280" s="663"/>
      <c r="I280" s="663"/>
      <c r="J280" s="663"/>
      <c r="K280" s="663"/>
      <c r="L280" s="663"/>
      <c r="M280" s="663"/>
      <c r="N280" s="663"/>
      <c r="O280" s="663"/>
      <c r="P280" s="663"/>
      <c r="Q280" s="663"/>
      <c r="R280" s="663"/>
      <c r="S280" s="663"/>
      <c r="T280" s="663"/>
      <c r="U280" s="663"/>
      <c r="V280" s="663"/>
      <c r="W280" s="663"/>
      <c r="X280" s="663"/>
      <c r="Y280" s="663"/>
      <c r="Z280" s="663"/>
      <c r="AA280" s="663"/>
      <c r="AB280" s="663"/>
      <c r="AC280" s="663"/>
      <c r="AD280" s="663"/>
      <c r="AE280" s="663"/>
      <c r="AF280" s="663"/>
      <c r="AG280" s="663"/>
      <c r="AH280" s="663"/>
      <c r="AI280" s="662"/>
      <c r="AJ280" s="662"/>
      <c r="AK280" s="662"/>
    </row>
    <row r="281" spans="1:37" x14ac:dyDescent="0.55000000000000004">
      <c r="A281" s="566">
        <v>270</v>
      </c>
      <c r="B281" s="566"/>
      <c r="C281" s="663"/>
      <c r="D281" s="663"/>
      <c r="E281" s="663"/>
      <c r="F281" s="663"/>
      <c r="G281" s="663"/>
      <c r="H281" s="663"/>
      <c r="I281" s="663"/>
      <c r="J281" s="663"/>
      <c r="K281" s="663"/>
      <c r="L281" s="663"/>
      <c r="M281" s="663"/>
      <c r="N281" s="663"/>
      <c r="O281" s="663"/>
      <c r="P281" s="663"/>
      <c r="Q281" s="663"/>
      <c r="R281" s="663"/>
      <c r="S281" s="663"/>
      <c r="T281" s="663"/>
      <c r="U281" s="663"/>
      <c r="V281" s="663"/>
      <c r="W281" s="663"/>
      <c r="X281" s="663"/>
      <c r="Y281" s="663"/>
      <c r="Z281" s="663"/>
      <c r="AA281" s="663"/>
      <c r="AB281" s="663"/>
      <c r="AC281" s="663"/>
      <c r="AD281" s="663"/>
      <c r="AE281" s="663"/>
      <c r="AF281" s="663"/>
      <c r="AG281" s="663"/>
      <c r="AH281" s="663"/>
      <c r="AI281" s="662"/>
      <c r="AJ281" s="662"/>
      <c r="AK281" s="662"/>
    </row>
    <row r="282" spans="1:37" x14ac:dyDescent="0.55000000000000004">
      <c r="A282" s="566">
        <v>271</v>
      </c>
      <c r="B282" s="566"/>
      <c r="C282" s="663"/>
      <c r="D282" s="663"/>
      <c r="E282" s="663"/>
      <c r="F282" s="663"/>
      <c r="G282" s="663"/>
      <c r="H282" s="663"/>
      <c r="I282" s="663"/>
      <c r="J282" s="663"/>
      <c r="K282" s="663"/>
      <c r="L282" s="663"/>
      <c r="M282" s="663"/>
      <c r="N282" s="663"/>
      <c r="O282" s="663"/>
      <c r="P282" s="663"/>
      <c r="Q282" s="663"/>
      <c r="R282" s="663"/>
      <c r="S282" s="663"/>
      <c r="T282" s="663"/>
      <c r="U282" s="663"/>
      <c r="V282" s="663"/>
      <c r="W282" s="663"/>
      <c r="X282" s="663"/>
      <c r="Y282" s="663"/>
      <c r="Z282" s="663"/>
      <c r="AA282" s="663"/>
      <c r="AB282" s="663"/>
      <c r="AC282" s="663"/>
      <c r="AD282" s="663"/>
      <c r="AE282" s="663"/>
      <c r="AF282" s="663"/>
      <c r="AG282" s="663"/>
      <c r="AH282" s="663"/>
      <c r="AI282" s="662"/>
      <c r="AJ282" s="662"/>
      <c r="AK282" s="662"/>
    </row>
    <row r="283" spans="1:37" x14ac:dyDescent="0.55000000000000004">
      <c r="A283" s="566">
        <v>272</v>
      </c>
      <c r="B283" s="566"/>
      <c r="C283" s="663"/>
      <c r="D283" s="663"/>
      <c r="E283" s="663"/>
      <c r="F283" s="663"/>
      <c r="G283" s="663"/>
      <c r="H283" s="663"/>
      <c r="I283" s="663"/>
      <c r="J283" s="663"/>
      <c r="K283" s="663"/>
      <c r="L283" s="663"/>
      <c r="M283" s="663"/>
      <c r="N283" s="663"/>
      <c r="O283" s="663"/>
      <c r="P283" s="663"/>
      <c r="Q283" s="663"/>
      <c r="R283" s="663"/>
      <c r="S283" s="663"/>
      <c r="T283" s="663"/>
      <c r="U283" s="663"/>
      <c r="V283" s="663"/>
      <c r="W283" s="663"/>
      <c r="X283" s="663"/>
      <c r="Y283" s="663"/>
      <c r="Z283" s="663"/>
      <c r="AA283" s="663"/>
      <c r="AB283" s="663"/>
      <c r="AC283" s="663"/>
      <c r="AD283" s="663"/>
      <c r="AE283" s="663"/>
      <c r="AF283" s="663"/>
      <c r="AG283" s="663"/>
      <c r="AH283" s="663"/>
      <c r="AI283" s="662"/>
      <c r="AJ283" s="662"/>
      <c r="AK283" s="662"/>
    </row>
    <row r="284" spans="1:37" x14ac:dyDescent="0.55000000000000004">
      <c r="A284" s="566">
        <v>273</v>
      </c>
      <c r="B284" s="566"/>
      <c r="C284" s="663"/>
      <c r="D284" s="663"/>
      <c r="E284" s="663"/>
      <c r="F284" s="663"/>
      <c r="G284" s="663"/>
      <c r="H284" s="663"/>
      <c r="I284" s="663"/>
      <c r="J284" s="663"/>
      <c r="K284" s="663"/>
      <c r="L284" s="663"/>
      <c r="M284" s="663"/>
      <c r="N284" s="663"/>
      <c r="O284" s="663"/>
      <c r="P284" s="663"/>
      <c r="Q284" s="663"/>
      <c r="R284" s="663"/>
      <c r="S284" s="663"/>
      <c r="T284" s="663"/>
      <c r="U284" s="663"/>
      <c r="V284" s="663"/>
      <c r="W284" s="663"/>
      <c r="X284" s="663"/>
      <c r="Y284" s="663"/>
      <c r="Z284" s="663"/>
      <c r="AA284" s="663"/>
      <c r="AB284" s="663"/>
      <c r="AC284" s="663"/>
      <c r="AD284" s="663"/>
      <c r="AE284" s="663"/>
      <c r="AF284" s="663"/>
      <c r="AG284" s="663"/>
      <c r="AH284" s="663"/>
      <c r="AI284" s="662"/>
      <c r="AJ284" s="662"/>
      <c r="AK284" s="662"/>
    </row>
    <row r="285" spans="1:37" x14ac:dyDescent="0.55000000000000004">
      <c r="A285" s="566">
        <v>274</v>
      </c>
      <c r="B285" s="566"/>
      <c r="C285" s="663"/>
      <c r="D285" s="663"/>
      <c r="E285" s="663"/>
      <c r="F285" s="663"/>
      <c r="G285" s="663"/>
      <c r="H285" s="663"/>
      <c r="I285" s="663"/>
      <c r="J285" s="663"/>
      <c r="K285" s="663"/>
      <c r="L285" s="663"/>
      <c r="M285" s="663"/>
      <c r="N285" s="663"/>
      <c r="O285" s="663"/>
      <c r="P285" s="663"/>
      <c r="Q285" s="663"/>
      <c r="R285" s="663"/>
      <c r="S285" s="663"/>
      <c r="T285" s="663"/>
      <c r="U285" s="663"/>
      <c r="V285" s="663"/>
      <c r="W285" s="663"/>
      <c r="X285" s="663"/>
      <c r="Y285" s="663"/>
      <c r="Z285" s="663"/>
      <c r="AA285" s="663"/>
      <c r="AB285" s="663"/>
      <c r="AC285" s="663"/>
      <c r="AD285" s="663"/>
      <c r="AE285" s="663"/>
      <c r="AF285" s="663"/>
      <c r="AG285" s="663"/>
      <c r="AH285" s="663"/>
      <c r="AI285" s="662"/>
      <c r="AJ285" s="662"/>
      <c r="AK285" s="662"/>
    </row>
    <row r="286" spans="1:37" x14ac:dyDescent="0.55000000000000004">
      <c r="A286" s="566">
        <v>275</v>
      </c>
      <c r="B286" s="566"/>
      <c r="C286" s="663"/>
      <c r="D286" s="663"/>
      <c r="E286" s="663"/>
      <c r="F286" s="663"/>
      <c r="G286" s="663"/>
      <c r="H286" s="663"/>
      <c r="I286" s="663"/>
      <c r="J286" s="663"/>
      <c r="K286" s="663"/>
      <c r="L286" s="663"/>
      <c r="M286" s="663"/>
      <c r="N286" s="663"/>
      <c r="O286" s="663"/>
      <c r="P286" s="663"/>
      <c r="Q286" s="663"/>
      <c r="R286" s="663"/>
      <c r="S286" s="663"/>
      <c r="T286" s="663"/>
      <c r="U286" s="663"/>
      <c r="V286" s="663"/>
      <c r="W286" s="663"/>
      <c r="X286" s="663"/>
      <c r="Y286" s="663"/>
      <c r="Z286" s="663"/>
      <c r="AA286" s="663"/>
      <c r="AB286" s="663"/>
      <c r="AC286" s="663"/>
      <c r="AD286" s="663"/>
      <c r="AE286" s="663"/>
      <c r="AF286" s="663"/>
      <c r="AG286" s="663"/>
      <c r="AH286" s="663"/>
      <c r="AI286" s="662"/>
      <c r="AJ286" s="662"/>
      <c r="AK286" s="662"/>
    </row>
    <row r="287" spans="1:37" x14ac:dyDescent="0.55000000000000004">
      <c r="A287" s="566">
        <v>276</v>
      </c>
      <c r="B287" s="566"/>
      <c r="C287" s="663"/>
      <c r="D287" s="663"/>
      <c r="E287" s="663"/>
      <c r="F287" s="663"/>
      <c r="G287" s="663"/>
      <c r="H287" s="663"/>
      <c r="I287" s="663"/>
      <c r="J287" s="663"/>
      <c r="K287" s="663"/>
      <c r="L287" s="663"/>
      <c r="M287" s="663"/>
      <c r="N287" s="663"/>
      <c r="O287" s="663"/>
      <c r="P287" s="663"/>
      <c r="Q287" s="663"/>
      <c r="R287" s="663"/>
      <c r="S287" s="663"/>
      <c r="T287" s="663"/>
      <c r="U287" s="663"/>
      <c r="V287" s="663"/>
      <c r="W287" s="663"/>
      <c r="X287" s="663"/>
      <c r="Y287" s="663"/>
      <c r="Z287" s="663"/>
      <c r="AA287" s="663"/>
      <c r="AB287" s="663"/>
      <c r="AC287" s="663"/>
      <c r="AD287" s="663"/>
      <c r="AE287" s="663"/>
      <c r="AF287" s="663"/>
      <c r="AG287" s="663"/>
      <c r="AH287" s="663"/>
      <c r="AI287" s="662"/>
      <c r="AJ287" s="662"/>
      <c r="AK287" s="662"/>
    </row>
    <row r="288" spans="1:37" x14ac:dyDescent="0.55000000000000004">
      <c r="A288" s="566">
        <v>277</v>
      </c>
      <c r="B288" s="566"/>
      <c r="C288" s="663"/>
      <c r="D288" s="663"/>
      <c r="E288" s="663"/>
      <c r="F288" s="663"/>
      <c r="G288" s="663"/>
      <c r="H288" s="663"/>
      <c r="I288" s="663"/>
      <c r="J288" s="663"/>
      <c r="K288" s="663"/>
      <c r="L288" s="663"/>
      <c r="M288" s="663"/>
      <c r="N288" s="663"/>
      <c r="O288" s="663"/>
      <c r="P288" s="663"/>
      <c r="Q288" s="663"/>
      <c r="R288" s="663"/>
      <c r="S288" s="663"/>
      <c r="T288" s="663"/>
      <c r="U288" s="663"/>
      <c r="V288" s="663"/>
      <c r="W288" s="663"/>
      <c r="X288" s="663"/>
      <c r="Y288" s="663"/>
      <c r="Z288" s="663"/>
      <c r="AA288" s="663"/>
      <c r="AB288" s="663"/>
      <c r="AC288" s="663"/>
      <c r="AD288" s="663"/>
      <c r="AE288" s="663"/>
      <c r="AF288" s="663"/>
      <c r="AG288" s="663"/>
      <c r="AH288" s="663"/>
      <c r="AI288" s="662"/>
      <c r="AJ288" s="662"/>
      <c r="AK288" s="662"/>
    </row>
    <row r="289" spans="1:37" x14ac:dyDescent="0.55000000000000004">
      <c r="A289" s="566">
        <v>278</v>
      </c>
      <c r="B289" s="566"/>
      <c r="C289" s="663"/>
      <c r="D289" s="663"/>
      <c r="E289" s="663"/>
      <c r="F289" s="663"/>
      <c r="G289" s="663"/>
      <c r="H289" s="663"/>
      <c r="I289" s="663"/>
      <c r="J289" s="663"/>
      <c r="K289" s="663"/>
      <c r="L289" s="663"/>
      <c r="M289" s="663"/>
      <c r="N289" s="663"/>
      <c r="O289" s="663"/>
      <c r="P289" s="663"/>
      <c r="Q289" s="663"/>
      <c r="R289" s="663"/>
      <c r="S289" s="663"/>
      <c r="T289" s="663"/>
      <c r="U289" s="663"/>
      <c r="V289" s="663"/>
      <c r="W289" s="663"/>
      <c r="X289" s="663"/>
      <c r="Y289" s="663"/>
      <c r="Z289" s="663"/>
      <c r="AA289" s="663"/>
      <c r="AB289" s="663"/>
      <c r="AC289" s="663"/>
      <c r="AD289" s="663"/>
      <c r="AE289" s="663"/>
      <c r="AF289" s="663"/>
      <c r="AG289" s="663"/>
      <c r="AH289" s="663"/>
      <c r="AI289" s="662"/>
      <c r="AJ289" s="662"/>
      <c r="AK289" s="662"/>
    </row>
    <row r="290" spans="1:37" x14ac:dyDescent="0.55000000000000004">
      <c r="A290" s="566">
        <v>279</v>
      </c>
      <c r="B290" s="566"/>
      <c r="C290" s="663"/>
      <c r="D290" s="663"/>
      <c r="E290" s="663"/>
      <c r="F290" s="663"/>
      <c r="G290" s="663"/>
      <c r="H290" s="663"/>
      <c r="I290" s="663"/>
      <c r="J290" s="663"/>
      <c r="K290" s="663"/>
      <c r="L290" s="663"/>
      <c r="M290" s="663"/>
      <c r="N290" s="663"/>
      <c r="O290" s="663"/>
      <c r="P290" s="663"/>
      <c r="Q290" s="663"/>
      <c r="R290" s="663"/>
      <c r="S290" s="663"/>
      <c r="T290" s="663"/>
      <c r="U290" s="663"/>
      <c r="V290" s="663"/>
      <c r="W290" s="663"/>
      <c r="X290" s="663"/>
      <c r="Y290" s="663"/>
      <c r="Z290" s="663"/>
      <c r="AA290" s="663"/>
      <c r="AB290" s="663"/>
      <c r="AC290" s="663"/>
      <c r="AD290" s="663"/>
      <c r="AE290" s="663"/>
      <c r="AF290" s="663"/>
      <c r="AG290" s="663"/>
      <c r="AH290" s="663"/>
      <c r="AI290" s="662"/>
      <c r="AJ290" s="662"/>
      <c r="AK290" s="662"/>
    </row>
    <row r="291" spans="1:37" ht="18.5" customHeight="1" x14ac:dyDescent="0.55000000000000004">
      <c r="A291" s="566">
        <v>280</v>
      </c>
      <c r="B291" s="566"/>
      <c r="C291" s="663"/>
      <c r="D291" s="663"/>
      <c r="E291" s="663"/>
      <c r="F291" s="663"/>
      <c r="G291" s="663"/>
      <c r="H291" s="663"/>
      <c r="I291" s="663"/>
      <c r="J291" s="663"/>
      <c r="K291" s="663"/>
      <c r="L291" s="663"/>
      <c r="M291" s="663"/>
      <c r="N291" s="663"/>
      <c r="O291" s="663"/>
      <c r="P291" s="663"/>
      <c r="Q291" s="663"/>
      <c r="R291" s="663"/>
      <c r="S291" s="663"/>
      <c r="T291" s="663"/>
      <c r="U291" s="663"/>
      <c r="V291" s="663"/>
      <c r="W291" s="663"/>
      <c r="X291" s="663"/>
      <c r="Y291" s="663"/>
      <c r="Z291" s="663"/>
      <c r="AA291" s="663"/>
      <c r="AB291" s="663"/>
      <c r="AC291" s="663"/>
      <c r="AD291" s="663"/>
      <c r="AE291" s="663"/>
      <c r="AF291" s="663"/>
      <c r="AG291" s="663"/>
      <c r="AH291" s="663"/>
      <c r="AI291" s="662"/>
      <c r="AJ291" s="662"/>
      <c r="AK291" s="662"/>
    </row>
    <row r="292" spans="1:37" x14ac:dyDescent="0.55000000000000004">
      <c r="A292" s="566">
        <v>281</v>
      </c>
      <c r="B292" s="566"/>
      <c r="C292" s="663"/>
      <c r="D292" s="663"/>
      <c r="E292" s="663"/>
      <c r="F292" s="663"/>
      <c r="G292" s="663"/>
      <c r="H292" s="663"/>
      <c r="I292" s="663"/>
      <c r="J292" s="663"/>
      <c r="K292" s="663"/>
      <c r="L292" s="663"/>
      <c r="M292" s="663"/>
      <c r="N292" s="663"/>
      <c r="O292" s="663"/>
      <c r="P292" s="663"/>
      <c r="Q292" s="663"/>
      <c r="R292" s="663"/>
      <c r="S292" s="663"/>
      <c r="T292" s="663"/>
      <c r="U292" s="663"/>
      <c r="V292" s="663"/>
      <c r="W292" s="663"/>
      <c r="X292" s="663"/>
      <c r="Y292" s="663"/>
      <c r="Z292" s="663"/>
      <c r="AA292" s="663"/>
      <c r="AB292" s="663"/>
      <c r="AC292" s="663"/>
      <c r="AD292" s="663"/>
      <c r="AE292" s="663"/>
      <c r="AF292" s="663"/>
      <c r="AG292" s="663"/>
      <c r="AH292" s="663"/>
      <c r="AI292" s="662"/>
      <c r="AJ292" s="662"/>
      <c r="AK292" s="662"/>
    </row>
    <row r="293" spans="1:37" x14ac:dyDescent="0.55000000000000004">
      <c r="A293" s="566">
        <v>282</v>
      </c>
      <c r="B293" s="566"/>
      <c r="C293" s="663"/>
      <c r="D293" s="663"/>
      <c r="E293" s="663"/>
      <c r="F293" s="663"/>
      <c r="G293" s="663"/>
      <c r="H293" s="663"/>
      <c r="I293" s="663"/>
      <c r="J293" s="663"/>
      <c r="K293" s="663"/>
      <c r="L293" s="663"/>
      <c r="M293" s="663"/>
      <c r="N293" s="663"/>
      <c r="O293" s="663"/>
      <c r="P293" s="663"/>
      <c r="Q293" s="663"/>
      <c r="R293" s="663"/>
      <c r="S293" s="663"/>
      <c r="T293" s="663"/>
      <c r="U293" s="663"/>
      <c r="V293" s="663"/>
      <c r="W293" s="663"/>
      <c r="X293" s="663"/>
      <c r="Y293" s="663"/>
      <c r="Z293" s="663"/>
      <c r="AA293" s="663"/>
      <c r="AB293" s="663"/>
      <c r="AC293" s="663"/>
      <c r="AD293" s="663"/>
      <c r="AE293" s="663"/>
      <c r="AF293" s="663"/>
      <c r="AG293" s="663"/>
      <c r="AH293" s="663"/>
      <c r="AI293" s="662"/>
      <c r="AJ293" s="662"/>
      <c r="AK293" s="662"/>
    </row>
    <row r="294" spans="1:37" x14ac:dyDescent="0.55000000000000004">
      <c r="A294" s="566">
        <v>283</v>
      </c>
      <c r="B294" s="566"/>
      <c r="C294" s="663"/>
      <c r="D294" s="663"/>
      <c r="E294" s="663"/>
      <c r="F294" s="663"/>
      <c r="G294" s="663"/>
      <c r="H294" s="663"/>
      <c r="I294" s="663"/>
      <c r="J294" s="663"/>
      <c r="K294" s="663"/>
      <c r="L294" s="663"/>
      <c r="M294" s="663"/>
      <c r="N294" s="663"/>
      <c r="O294" s="663"/>
      <c r="P294" s="663"/>
      <c r="Q294" s="663"/>
      <c r="R294" s="663"/>
      <c r="S294" s="663"/>
      <c r="T294" s="663"/>
      <c r="U294" s="663"/>
      <c r="V294" s="663"/>
      <c r="W294" s="663"/>
      <c r="X294" s="663"/>
      <c r="Y294" s="663"/>
      <c r="Z294" s="663"/>
      <c r="AA294" s="663"/>
      <c r="AB294" s="663"/>
      <c r="AC294" s="663"/>
      <c r="AD294" s="663"/>
      <c r="AE294" s="663"/>
      <c r="AF294" s="663"/>
      <c r="AG294" s="663"/>
      <c r="AH294" s="663"/>
      <c r="AI294" s="662"/>
      <c r="AJ294" s="662"/>
      <c r="AK294" s="662"/>
    </row>
    <row r="295" spans="1:37" x14ac:dyDescent="0.55000000000000004">
      <c r="A295" s="566">
        <v>284</v>
      </c>
      <c r="B295" s="566"/>
      <c r="C295" s="663"/>
      <c r="D295" s="663"/>
      <c r="E295" s="663"/>
      <c r="F295" s="663"/>
      <c r="G295" s="663"/>
      <c r="H295" s="663"/>
      <c r="I295" s="663"/>
      <c r="J295" s="663"/>
      <c r="K295" s="663"/>
      <c r="L295" s="663"/>
      <c r="M295" s="663"/>
      <c r="N295" s="663"/>
      <c r="O295" s="663"/>
      <c r="P295" s="663"/>
      <c r="Q295" s="663"/>
      <c r="R295" s="663"/>
      <c r="S295" s="663"/>
      <c r="T295" s="663"/>
      <c r="U295" s="663"/>
      <c r="V295" s="663"/>
      <c r="W295" s="663"/>
      <c r="X295" s="663"/>
      <c r="Y295" s="663"/>
      <c r="Z295" s="663"/>
      <c r="AA295" s="663"/>
      <c r="AB295" s="663"/>
      <c r="AC295" s="663"/>
      <c r="AD295" s="663"/>
      <c r="AE295" s="663"/>
      <c r="AF295" s="663"/>
      <c r="AG295" s="663"/>
      <c r="AH295" s="663"/>
      <c r="AI295" s="662"/>
      <c r="AJ295" s="662"/>
      <c r="AK295" s="662"/>
    </row>
    <row r="296" spans="1:37" x14ac:dyDescent="0.55000000000000004">
      <c r="A296" s="566">
        <v>285</v>
      </c>
      <c r="B296" s="566"/>
      <c r="C296" s="663"/>
      <c r="D296" s="663"/>
      <c r="E296" s="663"/>
      <c r="F296" s="663"/>
      <c r="G296" s="663"/>
      <c r="H296" s="663"/>
      <c r="I296" s="663"/>
      <c r="J296" s="663"/>
      <c r="K296" s="663"/>
      <c r="L296" s="663"/>
      <c r="M296" s="663"/>
      <c r="N296" s="663"/>
      <c r="O296" s="663"/>
      <c r="P296" s="663"/>
      <c r="Q296" s="663"/>
      <c r="R296" s="663"/>
      <c r="S296" s="663"/>
      <c r="T296" s="663"/>
      <c r="U296" s="663"/>
      <c r="V296" s="663"/>
      <c r="W296" s="663"/>
      <c r="X296" s="663"/>
      <c r="Y296" s="663"/>
      <c r="Z296" s="663"/>
      <c r="AA296" s="663"/>
      <c r="AB296" s="663"/>
      <c r="AC296" s="663"/>
      <c r="AD296" s="663"/>
      <c r="AE296" s="663"/>
      <c r="AF296" s="663"/>
      <c r="AG296" s="663"/>
      <c r="AH296" s="663"/>
      <c r="AI296" s="662"/>
      <c r="AJ296" s="662"/>
      <c r="AK296" s="662"/>
    </row>
    <row r="297" spans="1:37" x14ac:dyDescent="0.55000000000000004">
      <c r="A297" s="566">
        <v>286</v>
      </c>
      <c r="B297" s="566"/>
      <c r="C297" s="663"/>
      <c r="D297" s="663"/>
      <c r="E297" s="663"/>
      <c r="F297" s="663"/>
      <c r="G297" s="663"/>
      <c r="H297" s="663"/>
      <c r="I297" s="663"/>
      <c r="J297" s="663"/>
      <c r="K297" s="663"/>
      <c r="L297" s="663"/>
      <c r="M297" s="663"/>
      <c r="N297" s="663"/>
      <c r="O297" s="663"/>
      <c r="P297" s="663"/>
      <c r="Q297" s="663"/>
      <c r="R297" s="663"/>
      <c r="S297" s="663"/>
      <c r="T297" s="663"/>
      <c r="U297" s="663"/>
      <c r="V297" s="663"/>
      <c r="W297" s="663"/>
      <c r="X297" s="663"/>
      <c r="Y297" s="663"/>
      <c r="Z297" s="663"/>
      <c r="AA297" s="663"/>
      <c r="AB297" s="663"/>
      <c r="AC297" s="663"/>
      <c r="AD297" s="663"/>
      <c r="AE297" s="663"/>
      <c r="AF297" s="663"/>
      <c r="AG297" s="663"/>
      <c r="AH297" s="663"/>
      <c r="AI297" s="662"/>
      <c r="AJ297" s="662"/>
      <c r="AK297" s="662"/>
    </row>
    <row r="298" spans="1:37" x14ac:dyDescent="0.55000000000000004">
      <c r="A298" s="566">
        <v>287</v>
      </c>
      <c r="B298" s="566"/>
      <c r="C298" s="663"/>
      <c r="D298" s="663"/>
      <c r="E298" s="663"/>
      <c r="F298" s="663"/>
      <c r="G298" s="663"/>
      <c r="H298" s="663"/>
      <c r="I298" s="663"/>
      <c r="J298" s="663"/>
      <c r="K298" s="663"/>
      <c r="L298" s="663"/>
      <c r="M298" s="663"/>
      <c r="N298" s="663"/>
      <c r="O298" s="663"/>
      <c r="P298" s="663"/>
      <c r="Q298" s="663"/>
      <c r="R298" s="663"/>
      <c r="S298" s="663"/>
      <c r="T298" s="663"/>
      <c r="U298" s="663"/>
      <c r="V298" s="663"/>
      <c r="W298" s="663"/>
      <c r="X298" s="663"/>
      <c r="Y298" s="663"/>
      <c r="Z298" s="663"/>
      <c r="AA298" s="663"/>
      <c r="AB298" s="663"/>
      <c r="AC298" s="663"/>
      <c r="AD298" s="663"/>
      <c r="AE298" s="663"/>
      <c r="AF298" s="663"/>
      <c r="AG298" s="663"/>
      <c r="AH298" s="663"/>
      <c r="AI298" s="662"/>
      <c r="AJ298" s="662"/>
      <c r="AK298" s="662"/>
    </row>
    <row r="299" spans="1:37" x14ac:dyDescent="0.55000000000000004">
      <c r="A299" s="566">
        <v>288</v>
      </c>
      <c r="B299" s="566"/>
      <c r="C299" s="663"/>
      <c r="D299" s="663"/>
      <c r="E299" s="663"/>
      <c r="F299" s="663"/>
      <c r="G299" s="663"/>
      <c r="H299" s="663"/>
      <c r="I299" s="663"/>
      <c r="J299" s="663"/>
      <c r="K299" s="663"/>
      <c r="L299" s="663"/>
      <c r="M299" s="663"/>
      <c r="N299" s="663"/>
      <c r="O299" s="663"/>
      <c r="P299" s="663"/>
      <c r="Q299" s="663"/>
      <c r="R299" s="663"/>
      <c r="S299" s="663"/>
      <c r="T299" s="663"/>
      <c r="U299" s="663"/>
      <c r="V299" s="663"/>
      <c r="W299" s="663"/>
      <c r="X299" s="663"/>
      <c r="Y299" s="663"/>
      <c r="Z299" s="663"/>
      <c r="AA299" s="663"/>
      <c r="AB299" s="663"/>
      <c r="AC299" s="663"/>
      <c r="AD299" s="663"/>
      <c r="AE299" s="663"/>
      <c r="AF299" s="663"/>
      <c r="AG299" s="663"/>
      <c r="AH299" s="663"/>
      <c r="AI299" s="662"/>
      <c r="AJ299" s="662"/>
      <c r="AK299" s="662"/>
    </row>
    <row r="300" spans="1:37" x14ac:dyDescent="0.55000000000000004">
      <c r="A300" s="566">
        <v>289</v>
      </c>
      <c r="B300" s="566"/>
      <c r="C300" s="663"/>
      <c r="D300" s="663"/>
      <c r="E300" s="663"/>
      <c r="F300" s="663"/>
      <c r="G300" s="663"/>
      <c r="H300" s="663"/>
      <c r="I300" s="663"/>
      <c r="J300" s="663"/>
      <c r="K300" s="663"/>
      <c r="L300" s="663"/>
      <c r="M300" s="663"/>
      <c r="N300" s="663"/>
      <c r="O300" s="663"/>
      <c r="P300" s="663"/>
      <c r="Q300" s="663"/>
      <c r="R300" s="663"/>
      <c r="S300" s="663"/>
      <c r="T300" s="663"/>
      <c r="U300" s="663"/>
      <c r="V300" s="663"/>
      <c r="W300" s="663"/>
      <c r="X300" s="663"/>
      <c r="Y300" s="663"/>
      <c r="Z300" s="663"/>
      <c r="AA300" s="663"/>
      <c r="AB300" s="663"/>
      <c r="AC300" s="663"/>
      <c r="AD300" s="663"/>
      <c r="AE300" s="663"/>
      <c r="AF300" s="663"/>
      <c r="AG300" s="663"/>
      <c r="AH300" s="663"/>
      <c r="AI300" s="662"/>
      <c r="AJ300" s="662"/>
      <c r="AK300" s="662"/>
    </row>
    <row r="301" spans="1:37" x14ac:dyDescent="0.55000000000000004">
      <c r="A301" s="566">
        <v>290</v>
      </c>
      <c r="B301" s="566"/>
      <c r="C301" s="663"/>
      <c r="D301" s="663"/>
      <c r="E301" s="663"/>
      <c r="F301" s="663"/>
      <c r="G301" s="663"/>
      <c r="H301" s="663"/>
      <c r="I301" s="663"/>
      <c r="J301" s="663"/>
      <c r="K301" s="663"/>
      <c r="L301" s="663"/>
      <c r="M301" s="663"/>
      <c r="N301" s="663"/>
      <c r="O301" s="663"/>
      <c r="P301" s="663"/>
      <c r="Q301" s="663"/>
      <c r="R301" s="663"/>
      <c r="S301" s="663"/>
      <c r="T301" s="663"/>
      <c r="U301" s="663"/>
      <c r="V301" s="663"/>
      <c r="W301" s="663"/>
      <c r="X301" s="663"/>
      <c r="Y301" s="663"/>
      <c r="Z301" s="663"/>
      <c r="AA301" s="663"/>
      <c r="AB301" s="663"/>
      <c r="AC301" s="663"/>
      <c r="AD301" s="663"/>
      <c r="AE301" s="663"/>
      <c r="AF301" s="663"/>
      <c r="AG301" s="663"/>
      <c r="AH301" s="663"/>
      <c r="AI301" s="662"/>
      <c r="AJ301" s="662"/>
      <c r="AK301" s="662"/>
    </row>
    <row r="302" spans="1:37" x14ac:dyDescent="0.55000000000000004">
      <c r="A302" s="566">
        <v>291</v>
      </c>
      <c r="B302" s="566"/>
      <c r="C302" s="663"/>
      <c r="D302" s="663"/>
      <c r="E302" s="663"/>
      <c r="F302" s="663"/>
      <c r="G302" s="663"/>
      <c r="H302" s="663"/>
      <c r="I302" s="663"/>
      <c r="J302" s="663"/>
      <c r="K302" s="663"/>
      <c r="L302" s="663"/>
      <c r="M302" s="663"/>
      <c r="N302" s="663"/>
      <c r="O302" s="663"/>
      <c r="P302" s="663"/>
      <c r="Q302" s="663"/>
      <c r="R302" s="663"/>
      <c r="S302" s="663"/>
      <c r="T302" s="663"/>
      <c r="U302" s="663"/>
      <c r="V302" s="663"/>
      <c r="W302" s="663"/>
      <c r="X302" s="663"/>
      <c r="Y302" s="663"/>
      <c r="Z302" s="663"/>
      <c r="AA302" s="663"/>
      <c r="AB302" s="663"/>
      <c r="AC302" s="663"/>
      <c r="AD302" s="663"/>
      <c r="AE302" s="663"/>
      <c r="AF302" s="663"/>
      <c r="AG302" s="663"/>
      <c r="AH302" s="663"/>
      <c r="AI302" s="662"/>
      <c r="AJ302" s="662"/>
      <c r="AK302" s="662"/>
    </row>
    <row r="303" spans="1:37" x14ac:dyDescent="0.55000000000000004">
      <c r="A303" s="566">
        <v>292</v>
      </c>
      <c r="B303" s="566"/>
      <c r="C303" s="663"/>
      <c r="D303" s="663"/>
      <c r="E303" s="663"/>
      <c r="F303" s="663"/>
      <c r="G303" s="663"/>
      <c r="H303" s="663"/>
      <c r="I303" s="663"/>
      <c r="J303" s="663"/>
      <c r="K303" s="663"/>
      <c r="L303" s="663"/>
      <c r="M303" s="663"/>
      <c r="N303" s="663"/>
      <c r="O303" s="663"/>
      <c r="P303" s="663"/>
      <c r="Q303" s="663"/>
      <c r="R303" s="663"/>
      <c r="S303" s="663"/>
      <c r="T303" s="663"/>
      <c r="U303" s="663"/>
      <c r="V303" s="663"/>
      <c r="W303" s="663"/>
      <c r="X303" s="663"/>
      <c r="Y303" s="663"/>
      <c r="Z303" s="663"/>
      <c r="AA303" s="663"/>
      <c r="AB303" s="663"/>
      <c r="AC303" s="663"/>
      <c r="AD303" s="663"/>
      <c r="AE303" s="663"/>
      <c r="AF303" s="663"/>
      <c r="AG303" s="663"/>
      <c r="AH303" s="663"/>
      <c r="AI303" s="662"/>
      <c r="AJ303" s="662"/>
      <c r="AK303" s="662"/>
    </row>
    <row r="304" spans="1:37" x14ac:dyDescent="0.55000000000000004">
      <c r="A304" s="566">
        <v>293</v>
      </c>
      <c r="B304" s="566"/>
      <c r="C304" s="663"/>
      <c r="D304" s="663"/>
      <c r="E304" s="663"/>
      <c r="F304" s="663"/>
      <c r="G304" s="663"/>
      <c r="H304" s="663"/>
      <c r="I304" s="663"/>
      <c r="J304" s="663"/>
      <c r="K304" s="663"/>
      <c r="L304" s="663"/>
      <c r="M304" s="663"/>
      <c r="N304" s="663"/>
      <c r="O304" s="663"/>
      <c r="P304" s="663"/>
      <c r="Q304" s="663"/>
      <c r="R304" s="663"/>
      <c r="S304" s="663"/>
      <c r="T304" s="663"/>
      <c r="U304" s="663"/>
      <c r="V304" s="663"/>
      <c r="W304" s="663"/>
      <c r="X304" s="663"/>
      <c r="Y304" s="663"/>
      <c r="Z304" s="663"/>
      <c r="AA304" s="663"/>
      <c r="AB304" s="663"/>
      <c r="AC304" s="663"/>
      <c r="AD304" s="663"/>
      <c r="AE304" s="663"/>
      <c r="AF304" s="663"/>
      <c r="AG304" s="663"/>
      <c r="AH304" s="663"/>
      <c r="AI304" s="662"/>
      <c r="AJ304" s="662"/>
      <c r="AK304" s="662"/>
    </row>
    <row r="305" spans="1:37" x14ac:dyDescent="0.55000000000000004">
      <c r="A305" s="566">
        <v>294</v>
      </c>
      <c r="B305" s="566"/>
      <c r="C305" s="663"/>
      <c r="D305" s="663"/>
      <c r="E305" s="663"/>
      <c r="F305" s="663"/>
      <c r="G305" s="663"/>
      <c r="H305" s="663"/>
      <c r="I305" s="663"/>
      <c r="J305" s="663"/>
      <c r="K305" s="663"/>
      <c r="L305" s="663"/>
      <c r="M305" s="663"/>
      <c r="N305" s="663"/>
      <c r="O305" s="663"/>
      <c r="P305" s="663"/>
      <c r="Q305" s="663"/>
      <c r="R305" s="663"/>
      <c r="S305" s="663"/>
      <c r="T305" s="663"/>
      <c r="U305" s="663"/>
      <c r="V305" s="663"/>
      <c r="W305" s="663"/>
      <c r="X305" s="663"/>
      <c r="Y305" s="663"/>
      <c r="Z305" s="663"/>
      <c r="AA305" s="663"/>
      <c r="AB305" s="663"/>
      <c r="AC305" s="663"/>
      <c r="AD305" s="663"/>
      <c r="AE305" s="663"/>
      <c r="AF305" s="663"/>
      <c r="AG305" s="663"/>
      <c r="AH305" s="663"/>
      <c r="AI305" s="662"/>
      <c r="AJ305" s="662"/>
      <c r="AK305" s="662"/>
    </row>
    <row r="306" spans="1:37" x14ac:dyDescent="0.55000000000000004">
      <c r="A306" s="566">
        <v>295</v>
      </c>
      <c r="B306" s="566"/>
      <c r="C306" s="663"/>
      <c r="D306" s="663"/>
      <c r="E306" s="663"/>
      <c r="F306" s="663"/>
      <c r="G306" s="663"/>
      <c r="H306" s="663"/>
      <c r="I306" s="663"/>
      <c r="J306" s="663"/>
      <c r="K306" s="663"/>
      <c r="L306" s="663"/>
      <c r="M306" s="663"/>
      <c r="N306" s="663"/>
      <c r="O306" s="663"/>
      <c r="P306" s="663"/>
      <c r="Q306" s="663"/>
      <c r="R306" s="663"/>
      <c r="S306" s="663"/>
      <c r="T306" s="663"/>
      <c r="U306" s="663"/>
      <c r="V306" s="663"/>
      <c r="W306" s="663"/>
      <c r="X306" s="663"/>
      <c r="Y306" s="663"/>
      <c r="Z306" s="663"/>
      <c r="AA306" s="663"/>
      <c r="AB306" s="663"/>
      <c r="AC306" s="663"/>
      <c r="AD306" s="663"/>
      <c r="AE306" s="663"/>
      <c r="AF306" s="663"/>
      <c r="AG306" s="663"/>
      <c r="AH306" s="663"/>
      <c r="AI306" s="662"/>
      <c r="AJ306" s="662"/>
      <c r="AK306" s="662"/>
    </row>
    <row r="307" spans="1:37" x14ac:dyDescent="0.55000000000000004">
      <c r="A307" s="566">
        <v>296</v>
      </c>
      <c r="B307" s="566"/>
      <c r="C307" s="663"/>
      <c r="D307" s="663"/>
      <c r="E307" s="663"/>
      <c r="F307" s="663"/>
      <c r="G307" s="663"/>
      <c r="H307" s="663"/>
      <c r="I307" s="663"/>
      <c r="J307" s="663"/>
      <c r="K307" s="663"/>
      <c r="L307" s="663"/>
      <c r="M307" s="663"/>
      <c r="N307" s="663"/>
      <c r="O307" s="663"/>
      <c r="P307" s="663"/>
      <c r="Q307" s="663"/>
      <c r="R307" s="663"/>
      <c r="S307" s="663"/>
      <c r="T307" s="663"/>
      <c r="U307" s="663"/>
      <c r="V307" s="663"/>
      <c r="W307" s="663"/>
      <c r="X307" s="663"/>
      <c r="Y307" s="663"/>
      <c r="Z307" s="663"/>
      <c r="AA307" s="663"/>
      <c r="AB307" s="663"/>
      <c r="AC307" s="663"/>
      <c r="AD307" s="663"/>
      <c r="AE307" s="663"/>
      <c r="AF307" s="663"/>
      <c r="AG307" s="663"/>
      <c r="AH307" s="663"/>
      <c r="AI307" s="662"/>
      <c r="AJ307" s="662"/>
      <c r="AK307" s="662"/>
    </row>
    <row r="308" spans="1:37" x14ac:dyDescent="0.55000000000000004">
      <c r="A308" s="566">
        <v>297</v>
      </c>
      <c r="B308" s="566"/>
      <c r="C308" s="663"/>
      <c r="D308" s="663"/>
      <c r="E308" s="663"/>
      <c r="F308" s="663"/>
      <c r="G308" s="663"/>
      <c r="H308" s="663"/>
      <c r="I308" s="663"/>
      <c r="J308" s="663"/>
      <c r="K308" s="663"/>
      <c r="L308" s="663"/>
      <c r="M308" s="663"/>
      <c r="N308" s="663"/>
      <c r="O308" s="663"/>
      <c r="P308" s="663"/>
      <c r="Q308" s="663"/>
      <c r="R308" s="663"/>
      <c r="S308" s="663"/>
      <c r="T308" s="663"/>
      <c r="U308" s="663"/>
      <c r="V308" s="663"/>
      <c r="W308" s="663"/>
      <c r="X308" s="663"/>
      <c r="Y308" s="663"/>
      <c r="Z308" s="663"/>
      <c r="AA308" s="663"/>
      <c r="AB308" s="663"/>
      <c r="AC308" s="663"/>
      <c r="AD308" s="663"/>
      <c r="AE308" s="663"/>
      <c r="AF308" s="663"/>
      <c r="AG308" s="663"/>
      <c r="AH308" s="663"/>
      <c r="AI308" s="662"/>
      <c r="AJ308" s="662"/>
      <c r="AK308" s="662"/>
    </row>
    <row r="309" spans="1:37" x14ac:dyDescent="0.55000000000000004">
      <c r="A309" s="566">
        <v>298</v>
      </c>
      <c r="B309" s="566"/>
      <c r="C309" s="663"/>
      <c r="D309" s="663"/>
      <c r="E309" s="663"/>
      <c r="F309" s="663"/>
      <c r="G309" s="663"/>
      <c r="H309" s="663"/>
      <c r="I309" s="663"/>
      <c r="J309" s="663"/>
      <c r="K309" s="663"/>
      <c r="L309" s="663"/>
      <c r="M309" s="663"/>
      <c r="N309" s="663"/>
      <c r="O309" s="663"/>
      <c r="P309" s="663"/>
      <c r="Q309" s="663"/>
      <c r="R309" s="663"/>
      <c r="S309" s="663"/>
      <c r="T309" s="663"/>
      <c r="U309" s="663"/>
      <c r="V309" s="663"/>
      <c r="W309" s="663"/>
      <c r="X309" s="663"/>
      <c r="Y309" s="663"/>
      <c r="Z309" s="663"/>
      <c r="AA309" s="663"/>
      <c r="AB309" s="663"/>
      <c r="AC309" s="663"/>
      <c r="AD309" s="663"/>
      <c r="AE309" s="663"/>
      <c r="AF309" s="663"/>
      <c r="AG309" s="663"/>
      <c r="AH309" s="663"/>
      <c r="AI309" s="662"/>
      <c r="AJ309" s="662"/>
      <c r="AK309" s="662"/>
    </row>
    <row r="310" spans="1:37" x14ac:dyDescent="0.55000000000000004">
      <c r="A310" s="566">
        <v>299</v>
      </c>
      <c r="B310" s="566"/>
      <c r="C310" s="663"/>
      <c r="D310" s="663"/>
      <c r="E310" s="663"/>
      <c r="F310" s="663"/>
      <c r="G310" s="663"/>
      <c r="H310" s="663"/>
      <c r="I310" s="663"/>
      <c r="J310" s="663"/>
      <c r="K310" s="663"/>
      <c r="L310" s="663"/>
      <c r="M310" s="663"/>
      <c r="N310" s="663"/>
      <c r="O310" s="663"/>
      <c r="P310" s="663"/>
      <c r="Q310" s="663"/>
      <c r="R310" s="663"/>
      <c r="S310" s="663"/>
      <c r="T310" s="663"/>
      <c r="U310" s="663"/>
      <c r="V310" s="663"/>
      <c r="W310" s="663"/>
      <c r="X310" s="663"/>
      <c r="Y310" s="663"/>
      <c r="Z310" s="663"/>
      <c r="AA310" s="663"/>
      <c r="AB310" s="663"/>
      <c r="AC310" s="663"/>
      <c r="AD310" s="663"/>
      <c r="AE310" s="663"/>
      <c r="AF310" s="663"/>
      <c r="AG310" s="663"/>
      <c r="AH310" s="663"/>
      <c r="AI310" s="662"/>
      <c r="AJ310" s="662"/>
      <c r="AK310" s="662"/>
    </row>
    <row r="311" spans="1:37" x14ac:dyDescent="0.55000000000000004">
      <c r="A311" s="566">
        <v>300</v>
      </c>
      <c r="B311" s="566"/>
      <c r="C311" s="663"/>
      <c r="D311" s="663"/>
      <c r="E311" s="663"/>
      <c r="F311" s="663"/>
      <c r="G311" s="663"/>
      <c r="H311" s="663"/>
      <c r="I311" s="663"/>
      <c r="J311" s="663"/>
      <c r="K311" s="663"/>
      <c r="L311" s="663"/>
      <c r="M311" s="663"/>
      <c r="N311" s="663"/>
      <c r="O311" s="663"/>
      <c r="P311" s="663"/>
      <c r="Q311" s="663"/>
      <c r="R311" s="663"/>
      <c r="S311" s="663"/>
      <c r="T311" s="663"/>
      <c r="U311" s="663"/>
      <c r="V311" s="663"/>
      <c r="W311" s="663"/>
      <c r="X311" s="663"/>
      <c r="Y311" s="663"/>
      <c r="Z311" s="663"/>
      <c r="AA311" s="663"/>
      <c r="AB311" s="663"/>
      <c r="AC311" s="663"/>
      <c r="AD311" s="663"/>
      <c r="AE311" s="663"/>
      <c r="AF311" s="663"/>
      <c r="AG311" s="663"/>
      <c r="AH311" s="663"/>
      <c r="AI311" s="662"/>
      <c r="AJ311" s="662"/>
      <c r="AK311" s="662"/>
    </row>
  </sheetData>
  <sheetProtection algorithmName="SHA-512" hashValue="LEBqNZrQsyF8ZqCBNDgfs6VyES8J2Quazod54t2Esyv7DgGa7h6b1q8J08e1pzD4qWg2KBxVpE3+4eNvzv2Dxg==" saltValue="6sp7rrrmpJHI6Tz9fSm/5A==" spinCount="100000" sheet="1" objects="1" scenarios="1"/>
  <mergeCells count="2108">
    <mergeCell ref="A2:AK2"/>
    <mergeCell ref="A11:B11"/>
    <mergeCell ref="I11:S11"/>
    <mergeCell ref="C14:H14"/>
    <mergeCell ref="C11:H11"/>
    <mergeCell ref="AI11:AK11"/>
    <mergeCell ref="T11:X11"/>
    <mergeCell ref="Y11:AC11"/>
    <mergeCell ref="AD11:AH11"/>
    <mergeCell ref="A14:B14"/>
    <mergeCell ref="A13:B13"/>
    <mergeCell ref="C13:H13"/>
    <mergeCell ref="I13:S13"/>
    <mergeCell ref="T13:X13"/>
    <mergeCell ref="Y13:AC13"/>
    <mergeCell ref="A12:B12"/>
    <mergeCell ref="C12:H12"/>
    <mergeCell ref="I12:S12"/>
    <mergeCell ref="T12:X12"/>
    <mergeCell ref="Y12:AC12"/>
    <mergeCell ref="AD12:AH12"/>
    <mergeCell ref="AI16:AK16"/>
    <mergeCell ref="A15:B15"/>
    <mergeCell ref="C15:H15"/>
    <mergeCell ref="I15:S15"/>
    <mergeCell ref="T15:X15"/>
    <mergeCell ref="Y15:AC15"/>
    <mergeCell ref="AD15:AH15"/>
    <mergeCell ref="A16:B16"/>
    <mergeCell ref="C16:H16"/>
    <mergeCell ref="I16:S16"/>
    <mergeCell ref="T16:X16"/>
    <mergeCell ref="Y16:AC16"/>
    <mergeCell ref="AD16:AH16"/>
    <mergeCell ref="AI15:AK15"/>
    <mergeCell ref="AI12:AK12"/>
    <mergeCell ref="AI13:AK13"/>
    <mergeCell ref="I14:S14"/>
    <mergeCell ref="T14:X14"/>
    <mergeCell ref="Y14:AC14"/>
    <mergeCell ref="AD14:AH14"/>
    <mergeCell ref="AI14:AK14"/>
    <mergeCell ref="AD13:AH13"/>
    <mergeCell ref="AD20:AH20"/>
    <mergeCell ref="AI20:AK20"/>
    <mergeCell ref="A19:B19"/>
    <mergeCell ref="C19:H19"/>
    <mergeCell ref="I19:S19"/>
    <mergeCell ref="T19:X19"/>
    <mergeCell ref="Y19:AC19"/>
    <mergeCell ref="AD19:AH19"/>
    <mergeCell ref="I17:S17"/>
    <mergeCell ref="T17:X17"/>
    <mergeCell ref="Y17:AC17"/>
    <mergeCell ref="AD17:AH17"/>
    <mergeCell ref="AI19:AK19"/>
    <mergeCell ref="A20:B20"/>
    <mergeCell ref="C20:H20"/>
    <mergeCell ref="I20:S20"/>
    <mergeCell ref="T20:X20"/>
    <mergeCell ref="Y20:AC20"/>
    <mergeCell ref="AI17:AK17"/>
    <mergeCell ref="A18:B18"/>
    <mergeCell ref="C18:H18"/>
    <mergeCell ref="I18:S18"/>
    <mergeCell ref="T18:X18"/>
    <mergeCell ref="Y18:AC18"/>
    <mergeCell ref="AD18:AH18"/>
    <mergeCell ref="AI18:AK18"/>
    <mergeCell ref="A17:B17"/>
    <mergeCell ref="C17:H17"/>
    <mergeCell ref="AD24:AH24"/>
    <mergeCell ref="AI24:AK24"/>
    <mergeCell ref="A23:B23"/>
    <mergeCell ref="C23:H23"/>
    <mergeCell ref="I23:S23"/>
    <mergeCell ref="T23:X23"/>
    <mergeCell ref="Y23:AC23"/>
    <mergeCell ref="AD23:AH23"/>
    <mergeCell ref="I21:S21"/>
    <mergeCell ref="T21:X21"/>
    <mergeCell ref="Y21:AC21"/>
    <mergeCell ref="AD21:AH21"/>
    <mergeCell ref="AI23:AK23"/>
    <mergeCell ref="A24:B24"/>
    <mergeCell ref="C24:H24"/>
    <mergeCell ref="I24:S24"/>
    <mergeCell ref="T24:X24"/>
    <mergeCell ref="Y24:AC24"/>
    <mergeCell ref="AI21:AK21"/>
    <mergeCell ref="A22:B22"/>
    <mergeCell ref="C22:H22"/>
    <mergeCell ref="I22:S22"/>
    <mergeCell ref="T22:X22"/>
    <mergeCell ref="Y22:AC22"/>
    <mergeCell ref="AD22:AH22"/>
    <mergeCell ref="AI22:AK22"/>
    <mergeCell ref="A21:B21"/>
    <mergeCell ref="C21:H21"/>
    <mergeCell ref="AD28:AH28"/>
    <mergeCell ref="AI28:AK28"/>
    <mergeCell ref="A27:B27"/>
    <mergeCell ref="C27:H27"/>
    <mergeCell ref="I27:S27"/>
    <mergeCell ref="T27:X27"/>
    <mergeCell ref="Y27:AC27"/>
    <mergeCell ref="AD27:AH27"/>
    <mergeCell ref="I25:S25"/>
    <mergeCell ref="T25:X25"/>
    <mergeCell ref="Y25:AC25"/>
    <mergeCell ref="AD25:AH25"/>
    <mergeCell ref="AI27:AK27"/>
    <mergeCell ref="A28:B28"/>
    <mergeCell ref="C28:H28"/>
    <mergeCell ref="I28:S28"/>
    <mergeCell ref="T28:X28"/>
    <mergeCell ref="Y28:AC28"/>
    <mergeCell ref="AI25:AK25"/>
    <mergeCell ref="A26:B26"/>
    <mergeCell ref="C26:H26"/>
    <mergeCell ref="I26:S26"/>
    <mergeCell ref="T26:X26"/>
    <mergeCell ref="Y26:AC26"/>
    <mergeCell ref="AD26:AH26"/>
    <mergeCell ref="AI26:AK26"/>
    <mergeCell ref="A25:B25"/>
    <mergeCell ref="C25:H25"/>
    <mergeCell ref="AD32:AH32"/>
    <mergeCell ref="AI32:AK32"/>
    <mergeCell ref="A31:B31"/>
    <mergeCell ref="C31:H31"/>
    <mergeCell ref="I31:S31"/>
    <mergeCell ref="T31:X31"/>
    <mergeCell ref="Y31:AC31"/>
    <mergeCell ref="AD31:AH31"/>
    <mergeCell ref="I29:S29"/>
    <mergeCell ref="T29:X29"/>
    <mergeCell ref="Y29:AC29"/>
    <mergeCell ref="AD29:AH29"/>
    <mergeCell ref="AI31:AK31"/>
    <mergeCell ref="A32:B32"/>
    <mergeCell ref="C32:H32"/>
    <mergeCell ref="I32:S32"/>
    <mergeCell ref="T32:X32"/>
    <mergeCell ref="Y32:AC32"/>
    <mergeCell ref="AI29:AK29"/>
    <mergeCell ref="A30:B30"/>
    <mergeCell ref="C30:H30"/>
    <mergeCell ref="I30:S30"/>
    <mergeCell ref="T30:X30"/>
    <mergeCell ref="Y30:AC30"/>
    <mergeCell ref="AD30:AH30"/>
    <mergeCell ref="AI30:AK30"/>
    <mergeCell ref="A29:B29"/>
    <mergeCell ref="C29:H29"/>
    <mergeCell ref="AD36:AH36"/>
    <mergeCell ref="AI36:AK36"/>
    <mergeCell ref="A35:B35"/>
    <mergeCell ref="C35:H35"/>
    <mergeCell ref="I35:S35"/>
    <mergeCell ref="T35:X35"/>
    <mergeCell ref="Y35:AC35"/>
    <mergeCell ref="AD35:AH35"/>
    <mergeCell ref="I33:S33"/>
    <mergeCell ref="T33:X33"/>
    <mergeCell ref="Y33:AC33"/>
    <mergeCell ref="AD33:AH33"/>
    <mergeCell ref="AI35:AK35"/>
    <mergeCell ref="A36:B36"/>
    <mergeCell ref="C36:H36"/>
    <mergeCell ref="I36:S36"/>
    <mergeCell ref="T36:X36"/>
    <mergeCell ref="Y36:AC36"/>
    <mergeCell ref="AI33:AK33"/>
    <mergeCell ref="A34:B34"/>
    <mergeCell ref="C34:H34"/>
    <mergeCell ref="I34:S34"/>
    <mergeCell ref="T34:X34"/>
    <mergeCell ref="Y34:AC34"/>
    <mergeCell ref="AD34:AH34"/>
    <mergeCell ref="AI34:AK34"/>
    <mergeCell ref="A33:B33"/>
    <mergeCell ref="C33:H33"/>
    <mergeCell ref="AD40:AH40"/>
    <mergeCell ref="AI40:AK40"/>
    <mergeCell ref="A39:B39"/>
    <mergeCell ref="C39:H39"/>
    <mergeCell ref="I39:S39"/>
    <mergeCell ref="T39:X39"/>
    <mergeCell ref="Y39:AC39"/>
    <mergeCell ref="AD39:AH39"/>
    <mergeCell ref="I37:S37"/>
    <mergeCell ref="T37:X37"/>
    <mergeCell ref="Y37:AC37"/>
    <mergeCell ref="AD37:AH37"/>
    <mergeCell ref="AI39:AK39"/>
    <mergeCell ref="A40:B40"/>
    <mergeCell ref="C40:H40"/>
    <mergeCell ref="I40:S40"/>
    <mergeCell ref="T40:X40"/>
    <mergeCell ref="Y40:AC40"/>
    <mergeCell ref="AI37:AK37"/>
    <mergeCell ref="A38:B38"/>
    <mergeCell ref="C38:H38"/>
    <mergeCell ref="I38:S38"/>
    <mergeCell ref="T38:X38"/>
    <mergeCell ref="Y38:AC38"/>
    <mergeCell ref="AD38:AH38"/>
    <mergeCell ref="AI38:AK38"/>
    <mergeCell ref="A37:B37"/>
    <mergeCell ref="C37:H37"/>
    <mergeCell ref="AD44:AH44"/>
    <mergeCell ref="AI44:AK44"/>
    <mergeCell ref="A43:B43"/>
    <mergeCell ref="C43:H43"/>
    <mergeCell ref="I43:S43"/>
    <mergeCell ref="T43:X43"/>
    <mergeCell ref="Y43:AC43"/>
    <mergeCell ref="AD43:AH43"/>
    <mergeCell ref="I41:S41"/>
    <mergeCell ref="T41:X41"/>
    <mergeCell ref="Y41:AC41"/>
    <mergeCell ref="AD41:AH41"/>
    <mergeCell ref="AI43:AK43"/>
    <mergeCell ref="A44:B44"/>
    <mergeCell ref="C44:H44"/>
    <mergeCell ref="I44:S44"/>
    <mergeCell ref="T44:X44"/>
    <mergeCell ref="Y44:AC44"/>
    <mergeCell ref="AI41:AK41"/>
    <mergeCell ref="A42:B42"/>
    <mergeCell ref="C42:H42"/>
    <mergeCell ref="I42:S42"/>
    <mergeCell ref="T42:X42"/>
    <mergeCell ref="Y42:AC42"/>
    <mergeCell ref="AD42:AH42"/>
    <mergeCell ref="AI42:AK42"/>
    <mergeCell ref="A41:B41"/>
    <mergeCell ref="C41:H41"/>
    <mergeCell ref="AD48:AH48"/>
    <mergeCell ref="AI48:AK48"/>
    <mergeCell ref="A47:B47"/>
    <mergeCell ref="C47:H47"/>
    <mergeCell ref="I47:S47"/>
    <mergeCell ref="T47:X47"/>
    <mergeCell ref="Y47:AC47"/>
    <mergeCell ref="AD47:AH47"/>
    <mergeCell ref="I45:S45"/>
    <mergeCell ref="T45:X45"/>
    <mergeCell ref="Y45:AC45"/>
    <mergeCell ref="AD45:AH45"/>
    <mergeCell ref="AI47:AK47"/>
    <mergeCell ref="A48:B48"/>
    <mergeCell ref="C48:H48"/>
    <mergeCell ref="I48:S48"/>
    <mergeCell ref="T48:X48"/>
    <mergeCell ref="Y48:AC48"/>
    <mergeCell ref="AI45:AK45"/>
    <mergeCell ref="A46:B46"/>
    <mergeCell ref="C46:H46"/>
    <mergeCell ref="I46:S46"/>
    <mergeCell ref="T46:X46"/>
    <mergeCell ref="Y46:AC46"/>
    <mergeCell ref="AD46:AH46"/>
    <mergeCell ref="AI46:AK46"/>
    <mergeCell ref="A45:B45"/>
    <mergeCell ref="C45:H45"/>
    <mergeCell ref="AD52:AH52"/>
    <mergeCell ref="AI52:AK52"/>
    <mergeCell ref="A51:B51"/>
    <mergeCell ref="C51:H51"/>
    <mergeCell ref="I51:S51"/>
    <mergeCell ref="T51:X51"/>
    <mergeCell ref="Y51:AC51"/>
    <mergeCell ref="AD51:AH51"/>
    <mergeCell ref="I49:S49"/>
    <mergeCell ref="T49:X49"/>
    <mergeCell ref="Y49:AC49"/>
    <mergeCell ref="AD49:AH49"/>
    <mergeCell ref="AI51:AK51"/>
    <mergeCell ref="A52:B52"/>
    <mergeCell ref="C52:H52"/>
    <mergeCell ref="I52:S52"/>
    <mergeCell ref="T52:X52"/>
    <mergeCell ref="Y52:AC52"/>
    <mergeCell ref="AI49:AK49"/>
    <mergeCell ref="A50:B50"/>
    <mergeCell ref="C50:H50"/>
    <mergeCell ref="I50:S50"/>
    <mergeCell ref="T50:X50"/>
    <mergeCell ref="Y50:AC50"/>
    <mergeCell ref="AD50:AH50"/>
    <mergeCell ref="AI50:AK50"/>
    <mergeCell ref="A49:B49"/>
    <mergeCell ref="C49:H49"/>
    <mergeCell ref="AD56:AH56"/>
    <mergeCell ref="AI56:AK56"/>
    <mergeCell ref="A55:B55"/>
    <mergeCell ref="C55:H55"/>
    <mergeCell ref="I55:S55"/>
    <mergeCell ref="T55:X55"/>
    <mergeCell ref="Y55:AC55"/>
    <mergeCell ref="AD55:AH55"/>
    <mergeCell ref="I53:S53"/>
    <mergeCell ref="T53:X53"/>
    <mergeCell ref="Y53:AC53"/>
    <mergeCell ref="AD53:AH53"/>
    <mergeCell ref="AI55:AK55"/>
    <mergeCell ref="A56:B56"/>
    <mergeCell ref="C56:H56"/>
    <mergeCell ref="I56:S56"/>
    <mergeCell ref="T56:X56"/>
    <mergeCell ref="Y56:AC56"/>
    <mergeCell ref="AI53:AK53"/>
    <mergeCell ref="A54:B54"/>
    <mergeCell ref="C54:H54"/>
    <mergeCell ref="I54:S54"/>
    <mergeCell ref="T54:X54"/>
    <mergeCell ref="Y54:AC54"/>
    <mergeCell ref="AD54:AH54"/>
    <mergeCell ref="AI54:AK54"/>
    <mergeCell ref="A53:B53"/>
    <mergeCell ref="C53:H53"/>
    <mergeCell ref="AD60:AH60"/>
    <mergeCell ref="AI60:AK60"/>
    <mergeCell ref="A59:B59"/>
    <mergeCell ref="C59:H59"/>
    <mergeCell ref="I59:S59"/>
    <mergeCell ref="T59:X59"/>
    <mergeCell ref="Y59:AC59"/>
    <mergeCell ref="AD59:AH59"/>
    <mergeCell ref="I57:S57"/>
    <mergeCell ref="T57:X57"/>
    <mergeCell ref="Y57:AC57"/>
    <mergeCell ref="AD57:AH57"/>
    <mergeCell ref="AI59:AK59"/>
    <mergeCell ref="A60:B60"/>
    <mergeCell ref="C60:H60"/>
    <mergeCell ref="I60:S60"/>
    <mergeCell ref="T60:X60"/>
    <mergeCell ref="Y60:AC60"/>
    <mergeCell ref="AI57:AK57"/>
    <mergeCell ref="A58:B58"/>
    <mergeCell ref="C58:H58"/>
    <mergeCell ref="I58:S58"/>
    <mergeCell ref="T58:X58"/>
    <mergeCell ref="Y58:AC58"/>
    <mergeCell ref="AD58:AH58"/>
    <mergeCell ref="AI58:AK58"/>
    <mergeCell ref="A57:B57"/>
    <mergeCell ref="C57:H57"/>
    <mergeCell ref="AD64:AH64"/>
    <mergeCell ref="AI64:AK64"/>
    <mergeCell ref="A63:B63"/>
    <mergeCell ref="C63:H63"/>
    <mergeCell ref="I63:S63"/>
    <mergeCell ref="T63:X63"/>
    <mergeCell ref="Y63:AC63"/>
    <mergeCell ref="AD63:AH63"/>
    <mergeCell ref="I61:S61"/>
    <mergeCell ref="T61:X61"/>
    <mergeCell ref="Y61:AC61"/>
    <mergeCell ref="AD61:AH61"/>
    <mergeCell ref="AI63:AK63"/>
    <mergeCell ref="A64:B64"/>
    <mergeCell ref="C64:H64"/>
    <mergeCell ref="I64:S64"/>
    <mergeCell ref="T64:X64"/>
    <mergeCell ref="Y64:AC64"/>
    <mergeCell ref="AI61:AK61"/>
    <mergeCell ref="A62:B62"/>
    <mergeCell ref="C62:H62"/>
    <mergeCell ref="I62:S62"/>
    <mergeCell ref="T62:X62"/>
    <mergeCell ref="Y62:AC62"/>
    <mergeCell ref="AD62:AH62"/>
    <mergeCell ref="AI62:AK62"/>
    <mergeCell ref="A61:B61"/>
    <mergeCell ref="C61:H61"/>
    <mergeCell ref="AD68:AH68"/>
    <mergeCell ref="AI68:AK68"/>
    <mergeCell ref="A67:B67"/>
    <mergeCell ref="C67:H67"/>
    <mergeCell ref="I67:S67"/>
    <mergeCell ref="T67:X67"/>
    <mergeCell ref="Y67:AC67"/>
    <mergeCell ref="AD67:AH67"/>
    <mergeCell ref="I65:S65"/>
    <mergeCell ref="T65:X65"/>
    <mergeCell ref="Y65:AC65"/>
    <mergeCell ref="AD65:AH65"/>
    <mergeCell ref="AI67:AK67"/>
    <mergeCell ref="A68:B68"/>
    <mergeCell ref="C68:H68"/>
    <mergeCell ref="I68:S68"/>
    <mergeCell ref="T68:X68"/>
    <mergeCell ref="Y68:AC68"/>
    <mergeCell ref="AI65:AK65"/>
    <mergeCell ref="A66:B66"/>
    <mergeCell ref="C66:H66"/>
    <mergeCell ref="I66:S66"/>
    <mergeCell ref="T66:X66"/>
    <mergeCell ref="Y66:AC66"/>
    <mergeCell ref="AD66:AH66"/>
    <mergeCell ref="AI66:AK66"/>
    <mergeCell ref="A65:B65"/>
    <mergeCell ref="C65:H65"/>
    <mergeCell ref="AD72:AH72"/>
    <mergeCell ref="AI72:AK72"/>
    <mergeCell ref="A71:B71"/>
    <mergeCell ref="C71:H71"/>
    <mergeCell ref="I71:S71"/>
    <mergeCell ref="T71:X71"/>
    <mergeCell ref="Y71:AC71"/>
    <mergeCell ref="AD71:AH71"/>
    <mergeCell ref="I69:S69"/>
    <mergeCell ref="T69:X69"/>
    <mergeCell ref="Y69:AC69"/>
    <mergeCell ref="AD69:AH69"/>
    <mergeCell ref="AI71:AK71"/>
    <mergeCell ref="A72:B72"/>
    <mergeCell ref="C72:H72"/>
    <mergeCell ref="I72:S72"/>
    <mergeCell ref="T72:X72"/>
    <mergeCell ref="Y72:AC72"/>
    <mergeCell ref="AI69:AK69"/>
    <mergeCell ref="A70:B70"/>
    <mergeCell ref="C70:H70"/>
    <mergeCell ref="I70:S70"/>
    <mergeCell ref="T70:X70"/>
    <mergeCell ref="Y70:AC70"/>
    <mergeCell ref="AD70:AH70"/>
    <mergeCell ref="AI70:AK70"/>
    <mergeCell ref="A69:B69"/>
    <mergeCell ref="C69:H69"/>
    <mergeCell ref="AD76:AH76"/>
    <mergeCell ref="AI76:AK76"/>
    <mergeCell ref="A75:B75"/>
    <mergeCell ref="C75:H75"/>
    <mergeCell ref="I75:S75"/>
    <mergeCell ref="T75:X75"/>
    <mergeCell ref="Y75:AC75"/>
    <mergeCell ref="AD75:AH75"/>
    <mergeCell ref="I73:S73"/>
    <mergeCell ref="T73:X73"/>
    <mergeCell ref="Y73:AC73"/>
    <mergeCell ref="AD73:AH73"/>
    <mergeCell ref="AI75:AK75"/>
    <mergeCell ref="A76:B76"/>
    <mergeCell ref="C76:H76"/>
    <mergeCell ref="I76:S76"/>
    <mergeCell ref="T76:X76"/>
    <mergeCell ref="Y76:AC76"/>
    <mergeCell ref="AI73:AK73"/>
    <mergeCell ref="A74:B74"/>
    <mergeCell ref="C74:H74"/>
    <mergeCell ref="I74:S74"/>
    <mergeCell ref="T74:X74"/>
    <mergeCell ref="Y74:AC74"/>
    <mergeCell ref="AD74:AH74"/>
    <mergeCell ref="AI74:AK74"/>
    <mergeCell ref="A73:B73"/>
    <mergeCell ref="C73:H73"/>
    <mergeCell ref="AD80:AH80"/>
    <mergeCell ref="AI80:AK80"/>
    <mergeCell ref="A79:B79"/>
    <mergeCell ref="C79:H79"/>
    <mergeCell ref="I79:S79"/>
    <mergeCell ref="T79:X79"/>
    <mergeCell ref="Y79:AC79"/>
    <mergeCell ref="AD79:AH79"/>
    <mergeCell ref="I77:S77"/>
    <mergeCell ref="T77:X77"/>
    <mergeCell ref="Y77:AC77"/>
    <mergeCell ref="AD77:AH77"/>
    <mergeCell ref="AI79:AK79"/>
    <mergeCell ref="A80:B80"/>
    <mergeCell ref="C80:H80"/>
    <mergeCell ref="I80:S80"/>
    <mergeCell ref="T80:X80"/>
    <mergeCell ref="Y80:AC80"/>
    <mergeCell ref="AI77:AK77"/>
    <mergeCell ref="A78:B78"/>
    <mergeCell ref="C78:H78"/>
    <mergeCell ref="I78:S78"/>
    <mergeCell ref="T78:X78"/>
    <mergeCell ref="Y78:AC78"/>
    <mergeCell ref="AD78:AH78"/>
    <mergeCell ref="AI78:AK78"/>
    <mergeCell ref="A77:B77"/>
    <mergeCell ref="C77:H77"/>
    <mergeCell ref="AD84:AH84"/>
    <mergeCell ref="AI84:AK84"/>
    <mergeCell ref="A83:B83"/>
    <mergeCell ref="C83:H83"/>
    <mergeCell ref="I83:S83"/>
    <mergeCell ref="T83:X83"/>
    <mergeCell ref="Y83:AC83"/>
    <mergeCell ref="AD83:AH83"/>
    <mergeCell ref="I81:S81"/>
    <mergeCell ref="T81:X81"/>
    <mergeCell ref="Y81:AC81"/>
    <mergeCell ref="AD81:AH81"/>
    <mergeCell ref="AI83:AK83"/>
    <mergeCell ref="A84:B84"/>
    <mergeCell ref="C84:H84"/>
    <mergeCell ref="I84:S84"/>
    <mergeCell ref="T84:X84"/>
    <mergeCell ref="Y84:AC84"/>
    <mergeCell ref="AI81:AK81"/>
    <mergeCell ref="A82:B82"/>
    <mergeCell ref="C82:H82"/>
    <mergeCell ref="I82:S82"/>
    <mergeCell ref="T82:X82"/>
    <mergeCell ref="Y82:AC82"/>
    <mergeCell ref="AD82:AH82"/>
    <mergeCell ref="AI82:AK82"/>
    <mergeCell ref="A81:B81"/>
    <mergeCell ref="C81:H81"/>
    <mergeCell ref="AD88:AH88"/>
    <mergeCell ref="AI88:AK88"/>
    <mergeCell ref="A87:B87"/>
    <mergeCell ref="C87:H87"/>
    <mergeCell ref="I87:S87"/>
    <mergeCell ref="T87:X87"/>
    <mergeCell ref="Y87:AC87"/>
    <mergeCell ref="AD87:AH87"/>
    <mergeCell ref="I85:S85"/>
    <mergeCell ref="T85:X85"/>
    <mergeCell ref="Y85:AC85"/>
    <mergeCell ref="AD85:AH85"/>
    <mergeCell ref="AI87:AK87"/>
    <mergeCell ref="A88:B88"/>
    <mergeCell ref="C88:H88"/>
    <mergeCell ref="I88:S88"/>
    <mergeCell ref="T88:X88"/>
    <mergeCell ref="Y88:AC88"/>
    <mergeCell ref="AI85:AK85"/>
    <mergeCell ref="A86:B86"/>
    <mergeCell ref="C86:H86"/>
    <mergeCell ref="I86:S86"/>
    <mergeCell ref="T86:X86"/>
    <mergeCell ref="Y86:AC86"/>
    <mergeCell ref="AD86:AH86"/>
    <mergeCell ref="AI86:AK86"/>
    <mergeCell ref="A85:B85"/>
    <mergeCell ref="C85:H85"/>
    <mergeCell ref="AD92:AH92"/>
    <mergeCell ref="AI92:AK92"/>
    <mergeCell ref="A91:B91"/>
    <mergeCell ref="C91:H91"/>
    <mergeCell ref="I91:S91"/>
    <mergeCell ref="T91:X91"/>
    <mergeCell ref="Y91:AC91"/>
    <mergeCell ref="AD91:AH91"/>
    <mergeCell ref="I89:S89"/>
    <mergeCell ref="T89:X89"/>
    <mergeCell ref="Y89:AC89"/>
    <mergeCell ref="AD89:AH89"/>
    <mergeCell ref="AI91:AK91"/>
    <mergeCell ref="A92:B92"/>
    <mergeCell ref="C92:H92"/>
    <mergeCell ref="I92:S92"/>
    <mergeCell ref="T92:X92"/>
    <mergeCell ref="Y92:AC92"/>
    <mergeCell ref="AI89:AK89"/>
    <mergeCell ref="A90:B90"/>
    <mergeCell ref="C90:H90"/>
    <mergeCell ref="I90:S90"/>
    <mergeCell ref="T90:X90"/>
    <mergeCell ref="Y90:AC90"/>
    <mergeCell ref="AD90:AH90"/>
    <mergeCell ref="AI90:AK90"/>
    <mergeCell ref="A89:B89"/>
    <mergeCell ref="C89:H89"/>
    <mergeCell ref="AD96:AH96"/>
    <mergeCell ref="AI96:AK96"/>
    <mergeCell ref="A95:B95"/>
    <mergeCell ref="C95:H95"/>
    <mergeCell ref="I95:S95"/>
    <mergeCell ref="T95:X95"/>
    <mergeCell ref="Y95:AC95"/>
    <mergeCell ref="AD95:AH95"/>
    <mergeCell ref="I93:S93"/>
    <mergeCell ref="T93:X93"/>
    <mergeCell ref="Y93:AC93"/>
    <mergeCell ref="AD93:AH93"/>
    <mergeCell ref="AI95:AK95"/>
    <mergeCell ref="A96:B96"/>
    <mergeCell ref="C96:H96"/>
    <mergeCell ref="I96:S96"/>
    <mergeCell ref="T96:X96"/>
    <mergeCell ref="Y96:AC96"/>
    <mergeCell ref="AI93:AK93"/>
    <mergeCell ref="A94:B94"/>
    <mergeCell ref="C94:H94"/>
    <mergeCell ref="I94:S94"/>
    <mergeCell ref="T94:X94"/>
    <mergeCell ref="Y94:AC94"/>
    <mergeCell ref="AD94:AH94"/>
    <mergeCell ref="AI94:AK94"/>
    <mergeCell ref="A93:B93"/>
    <mergeCell ref="C93:H93"/>
    <mergeCell ref="AD100:AH100"/>
    <mergeCell ref="AI100:AK100"/>
    <mergeCell ref="A99:B99"/>
    <mergeCell ref="C99:H99"/>
    <mergeCell ref="I99:S99"/>
    <mergeCell ref="T99:X99"/>
    <mergeCell ref="Y99:AC99"/>
    <mergeCell ref="AD99:AH99"/>
    <mergeCell ref="I97:S97"/>
    <mergeCell ref="T97:X97"/>
    <mergeCell ref="Y97:AC97"/>
    <mergeCell ref="AD97:AH97"/>
    <mergeCell ref="AI99:AK99"/>
    <mergeCell ref="A100:B100"/>
    <mergeCell ref="C100:H100"/>
    <mergeCell ref="I100:S100"/>
    <mergeCell ref="T100:X100"/>
    <mergeCell ref="Y100:AC100"/>
    <mergeCell ref="AI97:AK97"/>
    <mergeCell ref="A98:B98"/>
    <mergeCell ref="C98:H98"/>
    <mergeCell ref="I98:S98"/>
    <mergeCell ref="T98:X98"/>
    <mergeCell ref="Y98:AC98"/>
    <mergeCell ref="AD98:AH98"/>
    <mergeCell ref="AI98:AK98"/>
    <mergeCell ref="A97:B97"/>
    <mergeCell ref="C97:H97"/>
    <mergeCell ref="AD104:AH104"/>
    <mergeCell ref="AI104:AK104"/>
    <mergeCell ref="A103:B103"/>
    <mergeCell ref="C103:H103"/>
    <mergeCell ref="I103:S103"/>
    <mergeCell ref="T103:X103"/>
    <mergeCell ref="Y103:AC103"/>
    <mergeCell ref="AD103:AH103"/>
    <mergeCell ref="I101:S101"/>
    <mergeCell ref="T101:X101"/>
    <mergeCell ref="Y101:AC101"/>
    <mergeCell ref="AD101:AH101"/>
    <mergeCell ref="AI103:AK103"/>
    <mergeCell ref="A104:B104"/>
    <mergeCell ref="C104:H104"/>
    <mergeCell ref="I104:S104"/>
    <mergeCell ref="T104:X104"/>
    <mergeCell ref="Y104:AC104"/>
    <mergeCell ref="AI101:AK101"/>
    <mergeCell ref="A102:B102"/>
    <mergeCell ref="C102:H102"/>
    <mergeCell ref="I102:S102"/>
    <mergeCell ref="T102:X102"/>
    <mergeCell ref="Y102:AC102"/>
    <mergeCell ref="AD102:AH102"/>
    <mergeCell ref="AI102:AK102"/>
    <mergeCell ref="A101:B101"/>
    <mergeCell ref="C101:H101"/>
    <mergeCell ref="AD108:AH108"/>
    <mergeCell ref="AI108:AK108"/>
    <mergeCell ref="A107:B107"/>
    <mergeCell ref="C107:H107"/>
    <mergeCell ref="I107:S107"/>
    <mergeCell ref="T107:X107"/>
    <mergeCell ref="Y107:AC107"/>
    <mergeCell ref="AD107:AH107"/>
    <mergeCell ref="I105:S105"/>
    <mergeCell ref="T105:X105"/>
    <mergeCell ref="Y105:AC105"/>
    <mergeCell ref="AD105:AH105"/>
    <mergeCell ref="AI107:AK107"/>
    <mergeCell ref="A108:B108"/>
    <mergeCell ref="C108:H108"/>
    <mergeCell ref="I108:S108"/>
    <mergeCell ref="T108:X108"/>
    <mergeCell ref="Y108:AC108"/>
    <mergeCell ref="AI105:AK105"/>
    <mergeCell ref="A106:B106"/>
    <mergeCell ref="C106:H106"/>
    <mergeCell ref="I106:S106"/>
    <mergeCell ref="T106:X106"/>
    <mergeCell ref="Y106:AC106"/>
    <mergeCell ref="AD106:AH106"/>
    <mergeCell ref="AI106:AK106"/>
    <mergeCell ref="A105:B105"/>
    <mergeCell ref="C105:H105"/>
    <mergeCell ref="I109:S109"/>
    <mergeCell ref="T109:X109"/>
    <mergeCell ref="Y109:AC109"/>
    <mergeCell ref="AD109:AH109"/>
    <mergeCell ref="A112:B112"/>
    <mergeCell ref="C112:H112"/>
    <mergeCell ref="I112:S112"/>
    <mergeCell ref="T112:X112"/>
    <mergeCell ref="Y112:AC112"/>
    <mergeCell ref="AD112:AH112"/>
    <mergeCell ref="AI109:AK109"/>
    <mergeCell ref="A110:B110"/>
    <mergeCell ref="C110:H110"/>
    <mergeCell ref="I110:S110"/>
    <mergeCell ref="T110:X110"/>
    <mergeCell ref="Y110:AC110"/>
    <mergeCell ref="AD110:AH110"/>
    <mergeCell ref="AI110:AK110"/>
    <mergeCell ref="A109:B109"/>
    <mergeCell ref="C109:H109"/>
    <mergeCell ref="AI111:AK111"/>
    <mergeCell ref="A111:B111"/>
    <mergeCell ref="C111:H111"/>
    <mergeCell ref="I111:S111"/>
    <mergeCell ref="T111:X111"/>
    <mergeCell ref="Y111:AC111"/>
    <mergeCell ref="AD111:AH111"/>
    <mergeCell ref="AI114:AK114"/>
    <mergeCell ref="A115:B115"/>
    <mergeCell ref="C115:H115"/>
    <mergeCell ref="I115:S115"/>
    <mergeCell ref="T115:X115"/>
    <mergeCell ref="Y115:AC115"/>
    <mergeCell ref="AD115:AH115"/>
    <mergeCell ref="AI115:AK115"/>
    <mergeCell ref="A114:B114"/>
    <mergeCell ref="C114:H114"/>
    <mergeCell ref="I114:S114"/>
    <mergeCell ref="T114:X114"/>
    <mergeCell ref="Y114:AC114"/>
    <mergeCell ref="AD114:AH114"/>
    <mergeCell ref="AI112:AK112"/>
    <mergeCell ref="A113:B113"/>
    <mergeCell ref="C113:H113"/>
    <mergeCell ref="I113:S113"/>
    <mergeCell ref="T113:X113"/>
    <mergeCell ref="Y113:AC113"/>
    <mergeCell ref="AD113:AH113"/>
    <mergeCell ref="AI113:AK113"/>
    <mergeCell ref="AI118:AK118"/>
    <mergeCell ref="A119:B119"/>
    <mergeCell ref="C119:H119"/>
    <mergeCell ref="I119:S119"/>
    <mergeCell ref="T119:X119"/>
    <mergeCell ref="Y119:AC119"/>
    <mergeCell ref="AD119:AH119"/>
    <mergeCell ref="AI119:AK119"/>
    <mergeCell ref="A118:B118"/>
    <mergeCell ref="C118:H118"/>
    <mergeCell ref="I118:S118"/>
    <mergeCell ref="T118:X118"/>
    <mergeCell ref="Y118:AC118"/>
    <mergeCell ref="AD118:AH118"/>
    <mergeCell ref="AI116:AK116"/>
    <mergeCell ref="A117:B117"/>
    <mergeCell ref="C117:H117"/>
    <mergeCell ref="I117:S117"/>
    <mergeCell ref="T117:X117"/>
    <mergeCell ref="Y117:AC117"/>
    <mergeCell ref="AD117:AH117"/>
    <mergeCell ref="AI117:AK117"/>
    <mergeCell ref="A116:B116"/>
    <mergeCell ref="C116:H116"/>
    <mergeCell ref="I116:S116"/>
    <mergeCell ref="T116:X116"/>
    <mergeCell ref="Y116:AC116"/>
    <mergeCell ref="AD116:AH116"/>
    <mergeCell ref="AI122:AK122"/>
    <mergeCell ref="A123:B123"/>
    <mergeCell ref="C123:H123"/>
    <mergeCell ref="I123:S123"/>
    <mergeCell ref="T123:X123"/>
    <mergeCell ref="Y123:AC123"/>
    <mergeCell ref="AD123:AH123"/>
    <mergeCell ref="AI123:AK123"/>
    <mergeCell ref="A122:B122"/>
    <mergeCell ref="C122:H122"/>
    <mergeCell ref="I122:S122"/>
    <mergeCell ref="T122:X122"/>
    <mergeCell ref="Y122:AC122"/>
    <mergeCell ref="AD122:AH122"/>
    <mergeCell ref="AI120:AK120"/>
    <mergeCell ref="A121:B121"/>
    <mergeCell ref="C121:H121"/>
    <mergeCell ref="I121:S121"/>
    <mergeCell ref="T121:X121"/>
    <mergeCell ref="Y121:AC121"/>
    <mergeCell ref="AD121:AH121"/>
    <mergeCell ref="AI121:AK121"/>
    <mergeCell ref="A120:B120"/>
    <mergeCell ref="C120:H120"/>
    <mergeCell ref="I120:S120"/>
    <mergeCell ref="T120:X120"/>
    <mergeCell ref="Y120:AC120"/>
    <mergeCell ref="AD120:AH120"/>
    <mergeCell ref="AI126:AK126"/>
    <mergeCell ref="A127:B127"/>
    <mergeCell ref="C127:H127"/>
    <mergeCell ref="I127:S127"/>
    <mergeCell ref="T127:X127"/>
    <mergeCell ref="Y127:AC127"/>
    <mergeCell ref="AD127:AH127"/>
    <mergeCell ref="AI127:AK127"/>
    <mergeCell ref="A126:B126"/>
    <mergeCell ref="C126:H126"/>
    <mergeCell ref="I126:S126"/>
    <mergeCell ref="T126:X126"/>
    <mergeCell ref="Y126:AC126"/>
    <mergeCell ref="AD126:AH126"/>
    <mergeCell ref="AI124:AK124"/>
    <mergeCell ref="A125:B125"/>
    <mergeCell ref="C125:H125"/>
    <mergeCell ref="I125:S125"/>
    <mergeCell ref="T125:X125"/>
    <mergeCell ref="Y125:AC125"/>
    <mergeCell ref="AD125:AH125"/>
    <mergeCell ref="AI125:AK125"/>
    <mergeCell ref="A124:B124"/>
    <mergeCell ref="C124:H124"/>
    <mergeCell ref="I124:S124"/>
    <mergeCell ref="T124:X124"/>
    <mergeCell ref="Y124:AC124"/>
    <mergeCell ref="AD124:AH124"/>
    <mergeCell ref="AI130:AK130"/>
    <mergeCell ref="A131:B131"/>
    <mergeCell ref="C131:H131"/>
    <mergeCell ref="I131:S131"/>
    <mergeCell ref="T131:X131"/>
    <mergeCell ref="Y131:AC131"/>
    <mergeCell ref="AD131:AH131"/>
    <mergeCell ref="AI131:AK131"/>
    <mergeCell ref="A130:B130"/>
    <mergeCell ref="C130:H130"/>
    <mergeCell ref="I130:S130"/>
    <mergeCell ref="T130:X130"/>
    <mergeCell ref="Y130:AC130"/>
    <mergeCell ref="AD130:AH130"/>
    <mergeCell ref="AI128:AK128"/>
    <mergeCell ref="A129:B129"/>
    <mergeCell ref="C129:H129"/>
    <mergeCell ref="I129:S129"/>
    <mergeCell ref="T129:X129"/>
    <mergeCell ref="Y129:AC129"/>
    <mergeCell ref="AD129:AH129"/>
    <mergeCell ref="AI129:AK129"/>
    <mergeCell ref="A128:B128"/>
    <mergeCell ref="C128:H128"/>
    <mergeCell ref="I128:S128"/>
    <mergeCell ref="T128:X128"/>
    <mergeCell ref="Y128:AC128"/>
    <mergeCell ref="AD128:AH128"/>
    <mergeCell ref="AI134:AK134"/>
    <mergeCell ref="A135:B135"/>
    <mergeCell ref="C135:H135"/>
    <mergeCell ref="I135:S135"/>
    <mergeCell ref="T135:X135"/>
    <mergeCell ref="Y135:AC135"/>
    <mergeCell ref="AD135:AH135"/>
    <mergeCell ref="AI135:AK135"/>
    <mergeCell ref="A134:B134"/>
    <mergeCell ref="C134:H134"/>
    <mergeCell ref="I134:S134"/>
    <mergeCell ref="T134:X134"/>
    <mergeCell ref="Y134:AC134"/>
    <mergeCell ref="AD134:AH134"/>
    <mergeCell ref="AI132:AK132"/>
    <mergeCell ref="A133:B133"/>
    <mergeCell ref="C133:H133"/>
    <mergeCell ref="I133:S133"/>
    <mergeCell ref="T133:X133"/>
    <mergeCell ref="Y133:AC133"/>
    <mergeCell ref="AD133:AH133"/>
    <mergeCell ref="AI133:AK133"/>
    <mergeCell ref="A132:B132"/>
    <mergeCell ref="C132:H132"/>
    <mergeCell ref="I132:S132"/>
    <mergeCell ref="T132:X132"/>
    <mergeCell ref="Y132:AC132"/>
    <mergeCell ref="AD132:AH132"/>
    <mergeCell ref="AI138:AK138"/>
    <mergeCell ref="A139:B139"/>
    <mergeCell ref="C139:H139"/>
    <mergeCell ref="I139:S139"/>
    <mergeCell ref="T139:X139"/>
    <mergeCell ref="Y139:AC139"/>
    <mergeCell ref="AD139:AH139"/>
    <mergeCell ref="AI139:AK139"/>
    <mergeCell ref="A138:B138"/>
    <mergeCell ref="C138:H138"/>
    <mergeCell ref="I138:S138"/>
    <mergeCell ref="T138:X138"/>
    <mergeCell ref="Y138:AC138"/>
    <mergeCell ref="AD138:AH138"/>
    <mergeCell ref="AI136:AK136"/>
    <mergeCell ref="A137:B137"/>
    <mergeCell ref="C137:H137"/>
    <mergeCell ref="I137:S137"/>
    <mergeCell ref="T137:X137"/>
    <mergeCell ref="Y137:AC137"/>
    <mergeCell ref="AD137:AH137"/>
    <mergeCell ref="AI137:AK137"/>
    <mergeCell ref="A136:B136"/>
    <mergeCell ref="C136:H136"/>
    <mergeCell ref="I136:S136"/>
    <mergeCell ref="T136:X136"/>
    <mergeCell ref="Y136:AC136"/>
    <mergeCell ref="AD136:AH136"/>
    <mergeCell ref="AI142:AK142"/>
    <mergeCell ref="A143:B143"/>
    <mergeCell ref="C143:H143"/>
    <mergeCell ref="I143:S143"/>
    <mergeCell ref="T143:X143"/>
    <mergeCell ref="Y143:AC143"/>
    <mergeCell ref="AD143:AH143"/>
    <mergeCell ref="AI143:AK143"/>
    <mergeCell ref="A142:B142"/>
    <mergeCell ref="C142:H142"/>
    <mergeCell ref="I142:S142"/>
    <mergeCell ref="T142:X142"/>
    <mergeCell ref="Y142:AC142"/>
    <mergeCell ref="AD142:AH142"/>
    <mergeCell ref="AI140:AK140"/>
    <mergeCell ref="A141:B141"/>
    <mergeCell ref="C141:H141"/>
    <mergeCell ref="I141:S141"/>
    <mergeCell ref="T141:X141"/>
    <mergeCell ref="Y141:AC141"/>
    <mergeCell ref="AD141:AH141"/>
    <mergeCell ref="AI141:AK141"/>
    <mergeCell ref="A140:B140"/>
    <mergeCell ref="C140:H140"/>
    <mergeCell ref="I140:S140"/>
    <mergeCell ref="T140:X140"/>
    <mergeCell ref="Y140:AC140"/>
    <mergeCell ref="AD140:AH140"/>
    <mergeCell ref="AI146:AK146"/>
    <mergeCell ref="A147:B147"/>
    <mergeCell ref="C147:H147"/>
    <mergeCell ref="I147:S147"/>
    <mergeCell ref="T147:X147"/>
    <mergeCell ref="Y147:AC147"/>
    <mergeCell ref="AD147:AH147"/>
    <mergeCell ref="AI147:AK147"/>
    <mergeCell ref="A146:B146"/>
    <mergeCell ref="C146:H146"/>
    <mergeCell ref="I146:S146"/>
    <mergeCell ref="T146:X146"/>
    <mergeCell ref="Y146:AC146"/>
    <mergeCell ref="AD146:AH146"/>
    <mergeCell ref="AI144:AK144"/>
    <mergeCell ref="A145:B145"/>
    <mergeCell ref="C145:H145"/>
    <mergeCell ref="I145:S145"/>
    <mergeCell ref="T145:X145"/>
    <mergeCell ref="Y145:AC145"/>
    <mergeCell ref="AD145:AH145"/>
    <mergeCell ref="AI145:AK145"/>
    <mergeCell ref="A144:B144"/>
    <mergeCell ref="C144:H144"/>
    <mergeCell ref="I144:S144"/>
    <mergeCell ref="T144:X144"/>
    <mergeCell ref="Y144:AC144"/>
    <mergeCell ref="AD144:AH144"/>
    <mergeCell ref="AI150:AK150"/>
    <mergeCell ref="A151:B151"/>
    <mergeCell ref="C151:H151"/>
    <mergeCell ref="I151:S151"/>
    <mergeCell ref="T151:X151"/>
    <mergeCell ref="Y151:AC151"/>
    <mergeCell ref="AD151:AH151"/>
    <mergeCell ref="AI151:AK151"/>
    <mergeCell ref="A150:B150"/>
    <mergeCell ref="C150:H150"/>
    <mergeCell ref="I150:S150"/>
    <mergeCell ref="T150:X150"/>
    <mergeCell ref="Y150:AC150"/>
    <mergeCell ref="AD150:AH150"/>
    <mergeCell ref="AI148:AK148"/>
    <mergeCell ref="A149:B149"/>
    <mergeCell ref="C149:H149"/>
    <mergeCell ref="I149:S149"/>
    <mergeCell ref="T149:X149"/>
    <mergeCell ref="Y149:AC149"/>
    <mergeCell ref="AD149:AH149"/>
    <mergeCell ref="AI149:AK149"/>
    <mergeCell ref="A148:B148"/>
    <mergeCell ref="C148:H148"/>
    <mergeCell ref="I148:S148"/>
    <mergeCell ref="T148:X148"/>
    <mergeCell ref="Y148:AC148"/>
    <mergeCell ref="AD148:AH148"/>
    <mergeCell ref="AI154:AK154"/>
    <mergeCell ref="A155:B155"/>
    <mergeCell ref="C155:H155"/>
    <mergeCell ref="I155:S155"/>
    <mergeCell ref="T155:X155"/>
    <mergeCell ref="Y155:AC155"/>
    <mergeCell ref="AD155:AH155"/>
    <mergeCell ref="AI155:AK155"/>
    <mergeCell ref="A154:B154"/>
    <mergeCell ref="C154:H154"/>
    <mergeCell ref="I154:S154"/>
    <mergeCell ref="T154:X154"/>
    <mergeCell ref="Y154:AC154"/>
    <mergeCell ref="AD154:AH154"/>
    <mergeCell ref="AI152:AK152"/>
    <mergeCell ref="A153:B153"/>
    <mergeCell ref="C153:H153"/>
    <mergeCell ref="I153:S153"/>
    <mergeCell ref="T153:X153"/>
    <mergeCell ref="Y153:AC153"/>
    <mergeCell ref="AD153:AH153"/>
    <mergeCell ref="AI153:AK153"/>
    <mergeCell ref="A152:B152"/>
    <mergeCell ref="C152:H152"/>
    <mergeCell ref="I152:S152"/>
    <mergeCell ref="T152:X152"/>
    <mergeCell ref="Y152:AC152"/>
    <mergeCell ref="AD152:AH152"/>
    <mergeCell ref="AI158:AK158"/>
    <mergeCell ref="A159:B159"/>
    <mergeCell ref="C159:H159"/>
    <mergeCell ref="I159:S159"/>
    <mergeCell ref="T159:X159"/>
    <mergeCell ref="Y159:AC159"/>
    <mergeCell ref="AD159:AH159"/>
    <mergeCell ref="AI159:AK159"/>
    <mergeCell ref="A158:B158"/>
    <mergeCell ref="C158:H158"/>
    <mergeCell ref="I158:S158"/>
    <mergeCell ref="T158:X158"/>
    <mergeCell ref="Y158:AC158"/>
    <mergeCell ref="AD158:AH158"/>
    <mergeCell ref="AI156:AK156"/>
    <mergeCell ref="A157:B157"/>
    <mergeCell ref="C157:H157"/>
    <mergeCell ref="I157:S157"/>
    <mergeCell ref="T157:X157"/>
    <mergeCell ref="Y157:AC157"/>
    <mergeCell ref="AD157:AH157"/>
    <mergeCell ref="AI157:AK157"/>
    <mergeCell ref="A156:B156"/>
    <mergeCell ref="C156:H156"/>
    <mergeCell ref="I156:S156"/>
    <mergeCell ref="T156:X156"/>
    <mergeCell ref="Y156:AC156"/>
    <mergeCell ref="AD156:AH156"/>
    <mergeCell ref="AI162:AK162"/>
    <mergeCell ref="A163:B163"/>
    <mergeCell ref="C163:H163"/>
    <mergeCell ref="I163:S163"/>
    <mergeCell ref="T163:X163"/>
    <mergeCell ref="Y163:AC163"/>
    <mergeCell ref="AD163:AH163"/>
    <mergeCell ref="AI163:AK163"/>
    <mergeCell ref="A162:B162"/>
    <mergeCell ref="C162:H162"/>
    <mergeCell ref="I162:S162"/>
    <mergeCell ref="T162:X162"/>
    <mergeCell ref="Y162:AC162"/>
    <mergeCell ref="AD162:AH162"/>
    <mergeCell ref="AI160:AK160"/>
    <mergeCell ref="A161:B161"/>
    <mergeCell ref="C161:H161"/>
    <mergeCell ref="I161:S161"/>
    <mergeCell ref="T161:X161"/>
    <mergeCell ref="Y161:AC161"/>
    <mergeCell ref="AD161:AH161"/>
    <mergeCell ref="AI161:AK161"/>
    <mergeCell ref="A160:B160"/>
    <mergeCell ref="C160:H160"/>
    <mergeCell ref="I160:S160"/>
    <mergeCell ref="T160:X160"/>
    <mergeCell ref="Y160:AC160"/>
    <mergeCell ref="AD160:AH160"/>
    <mergeCell ref="AI166:AK166"/>
    <mergeCell ref="A167:B167"/>
    <mergeCell ref="C167:H167"/>
    <mergeCell ref="I167:S167"/>
    <mergeCell ref="T167:X167"/>
    <mergeCell ref="Y167:AC167"/>
    <mergeCell ref="AD167:AH167"/>
    <mergeCell ref="AI167:AK167"/>
    <mergeCell ref="A166:B166"/>
    <mergeCell ref="C166:H166"/>
    <mergeCell ref="I166:S166"/>
    <mergeCell ref="T166:X166"/>
    <mergeCell ref="Y166:AC166"/>
    <mergeCell ref="AD166:AH166"/>
    <mergeCell ref="AI164:AK164"/>
    <mergeCell ref="A165:B165"/>
    <mergeCell ref="C165:H165"/>
    <mergeCell ref="I165:S165"/>
    <mergeCell ref="T165:X165"/>
    <mergeCell ref="Y165:AC165"/>
    <mergeCell ref="AD165:AH165"/>
    <mergeCell ref="AI165:AK165"/>
    <mergeCell ref="A164:B164"/>
    <mergeCell ref="C164:H164"/>
    <mergeCell ref="I164:S164"/>
    <mergeCell ref="T164:X164"/>
    <mergeCell ref="Y164:AC164"/>
    <mergeCell ref="AD164:AH164"/>
    <mergeCell ref="AI170:AK170"/>
    <mergeCell ref="A171:B171"/>
    <mergeCell ref="C171:H171"/>
    <mergeCell ref="I171:S171"/>
    <mergeCell ref="T171:X171"/>
    <mergeCell ref="Y171:AC171"/>
    <mergeCell ref="AD171:AH171"/>
    <mergeCell ref="AI171:AK171"/>
    <mergeCell ref="A170:B170"/>
    <mergeCell ref="C170:H170"/>
    <mergeCell ref="I170:S170"/>
    <mergeCell ref="T170:X170"/>
    <mergeCell ref="Y170:AC170"/>
    <mergeCell ref="AD170:AH170"/>
    <mergeCell ref="AI168:AK168"/>
    <mergeCell ref="A169:B169"/>
    <mergeCell ref="C169:H169"/>
    <mergeCell ref="I169:S169"/>
    <mergeCell ref="T169:X169"/>
    <mergeCell ref="Y169:AC169"/>
    <mergeCell ref="AD169:AH169"/>
    <mergeCell ref="AI169:AK169"/>
    <mergeCell ref="A168:B168"/>
    <mergeCell ref="C168:H168"/>
    <mergeCell ref="I168:S168"/>
    <mergeCell ref="T168:X168"/>
    <mergeCell ref="Y168:AC168"/>
    <mergeCell ref="AD168:AH168"/>
    <mergeCell ref="AI174:AK174"/>
    <mergeCell ref="A175:B175"/>
    <mergeCell ref="C175:H175"/>
    <mergeCell ref="I175:S175"/>
    <mergeCell ref="T175:X175"/>
    <mergeCell ref="Y175:AC175"/>
    <mergeCell ref="AD175:AH175"/>
    <mergeCell ref="AI175:AK175"/>
    <mergeCell ref="A174:B174"/>
    <mergeCell ref="C174:H174"/>
    <mergeCell ref="I174:S174"/>
    <mergeCell ref="T174:X174"/>
    <mergeCell ref="Y174:AC174"/>
    <mergeCell ref="AD174:AH174"/>
    <mergeCell ref="AI172:AK172"/>
    <mergeCell ref="A173:B173"/>
    <mergeCell ref="C173:H173"/>
    <mergeCell ref="I173:S173"/>
    <mergeCell ref="T173:X173"/>
    <mergeCell ref="Y173:AC173"/>
    <mergeCell ref="AD173:AH173"/>
    <mergeCell ref="AI173:AK173"/>
    <mergeCell ref="A172:B172"/>
    <mergeCell ref="C172:H172"/>
    <mergeCell ref="I172:S172"/>
    <mergeCell ref="T172:X172"/>
    <mergeCell ref="Y172:AC172"/>
    <mergeCell ref="AD172:AH172"/>
    <mergeCell ref="AI178:AK178"/>
    <mergeCell ref="A179:B179"/>
    <mergeCell ref="C179:H179"/>
    <mergeCell ref="I179:S179"/>
    <mergeCell ref="T179:X179"/>
    <mergeCell ref="Y179:AC179"/>
    <mergeCell ref="AD179:AH179"/>
    <mergeCell ref="AI179:AK179"/>
    <mergeCell ref="A178:B178"/>
    <mergeCell ref="C178:H178"/>
    <mergeCell ref="I178:S178"/>
    <mergeCell ref="T178:X178"/>
    <mergeCell ref="Y178:AC178"/>
    <mergeCell ref="AD178:AH178"/>
    <mergeCell ref="AI176:AK176"/>
    <mergeCell ref="A177:B177"/>
    <mergeCell ref="C177:H177"/>
    <mergeCell ref="I177:S177"/>
    <mergeCell ref="T177:X177"/>
    <mergeCell ref="Y177:AC177"/>
    <mergeCell ref="AD177:AH177"/>
    <mergeCell ref="AI177:AK177"/>
    <mergeCell ref="A176:B176"/>
    <mergeCell ref="C176:H176"/>
    <mergeCell ref="I176:S176"/>
    <mergeCell ref="T176:X176"/>
    <mergeCell ref="Y176:AC176"/>
    <mergeCell ref="AD176:AH176"/>
    <mergeCell ref="AI182:AK182"/>
    <mergeCell ref="A183:B183"/>
    <mergeCell ref="C183:H183"/>
    <mergeCell ref="I183:S183"/>
    <mergeCell ref="T183:X183"/>
    <mergeCell ref="Y183:AC183"/>
    <mergeCell ref="AD183:AH183"/>
    <mergeCell ref="AI183:AK183"/>
    <mergeCell ref="A182:B182"/>
    <mergeCell ref="C182:H182"/>
    <mergeCell ref="I182:S182"/>
    <mergeCell ref="T182:X182"/>
    <mergeCell ref="Y182:AC182"/>
    <mergeCell ref="AD182:AH182"/>
    <mergeCell ref="AI180:AK180"/>
    <mergeCell ref="A181:B181"/>
    <mergeCell ref="C181:H181"/>
    <mergeCell ref="I181:S181"/>
    <mergeCell ref="T181:X181"/>
    <mergeCell ref="Y181:AC181"/>
    <mergeCell ref="AD181:AH181"/>
    <mergeCell ref="AI181:AK181"/>
    <mergeCell ref="A180:B180"/>
    <mergeCell ref="C180:H180"/>
    <mergeCell ref="I180:S180"/>
    <mergeCell ref="T180:X180"/>
    <mergeCell ref="Y180:AC180"/>
    <mergeCell ref="AD180:AH180"/>
    <mergeCell ref="AI186:AK186"/>
    <mergeCell ref="A187:B187"/>
    <mergeCell ref="C187:H187"/>
    <mergeCell ref="I187:S187"/>
    <mergeCell ref="T187:X187"/>
    <mergeCell ref="Y187:AC187"/>
    <mergeCell ref="AD187:AH187"/>
    <mergeCell ref="AI187:AK187"/>
    <mergeCell ref="A186:B186"/>
    <mergeCell ref="C186:H186"/>
    <mergeCell ref="I186:S186"/>
    <mergeCell ref="T186:X186"/>
    <mergeCell ref="Y186:AC186"/>
    <mergeCell ref="AD186:AH186"/>
    <mergeCell ref="AI184:AK184"/>
    <mergeCell ref="A185:B185"/>
    <mergeCell ref="C185:H185"/>
    <mergeCell ref="I185:S185"/>
    <mergeCell ref="T185:X185"/>
    <mergeCell ref="Y185:AC185"/>
    <mergeCell ref="AD185:AH185"/>
    <mergeCell ref="AI185:AK185"/>
    <mergeCell ref="A184:B184"/>
    <mergeCell ref="C184:H184"/>
    <mergeCell ref="I184:S184"/>
    <mergeCell ref="T184:X184"/>
    <mergeCell ref="Y184:AC184"/>
    <mergeCell ref="AD184:AH184"/>
    <mergeCell ref="AI190:AK190"/>
    <mergeCell ref="A191:B191"/>
    <mergeCell ref="C191:H191"/>
    <mergeCell ref="I191:S191"/>
    <mergeCell ref="T191:X191"/>
    <mergeCell ref="Y191:AC191"/>
    <mergeCell ref="AD191:AH191"/>
    <mergeCell ref="AI191:AK191"/>
    <mergeCell ref="A190:B190"/>
    <mergeCell ref="C190:H190"/>
    <mergeCell ref="I190:S190"/>
    <mergeCell ref="T190:X190"/>
    <mergeCell ref="Y190:AC190"/>
    <mergeCell ref="AD190:AH190"/>
    <mergeCell ref="AI188:AK188"/>
    <mergeCell ref="A189:B189"/>
    <mergeCell ref="C189:H189"/>
    <mergeCell ref="I189:S189"/>
    <mergeCell ref="T189:X189"/>
    <mergeCell ref="Y189:AC189"/>
    <mergeCell ref="AD189:AH189"/>
    <mergeCell ref="AI189:AK189"/>
    <mergeCell ref="A188:B188"/>
    <mergeCell ref="C188:H188"/>
    <mergeCell ref="I188:S188"/>
    <mergeCell ref="T188:X188"/>
    <mergeCell ref="Y188:AC188"/>
    <mergeCell ref="AD188:AH188"/>
    <mergeCell ref="AI194:AK194"/>
    <mergeCell ref="A195:B195"/>
    <mergeCell ref="C195:H195"/>
    <mergeCell ref="I195:S195"/>
    <mergeCell ref="T195:X195"/>
    <mergeCell ref="Y195:AC195"/>
    <mergeCell ref="AD195:AH195"/>
    <mergeCell ref="AI195:AK195"/>
    <mergeCell ref="A194:B194"/>
    <mergeCell ref="C194:H194"/>
    <mergeCell ref="I194:S194"/>
    <mergeCell ref="T194:X194"/>
    <mergeCell ref="Y194:AC194"/>
    <mergeCell ref="AD194:AH194"/>
    <mergeCell ref="AI192:AK192"/>
    <mergeCell ref="A193:B193"/>
    <mergeCell ref="C193:H193"/>
    <mergeCell ref="I193:S193"/>
    <mergeCell ref="T193:X193"/>
    <mergeCell ref="Y193:AC193"/>
    <mergeCell ref="AD193:AH193"/>
    <mergeCell ref="AI193:AK193"/>
    <mergeCell ref="A192:B192"/>
    <mergeCell ref="C192:H192"/>
    <mergeCell ref="I192:S192"/>
    <mergeCell ref="T192:X192"/>
    <mergeCell ref="Y192:AC192"/>
    <mergeCell ref="AD192:AH192"/>
    <mergeCell ref="AI198:AK198"/>
    <mergeCell ref="A199:B199"/>
    <mergeCell ref="C199:H199"/>
    <mergeCell ref="I199:S199"/>
    <mergeCell ref="T199:X199"/>
    <mergeCell ref="Y199:AC199"/>
    <mergeCell ref="AD199:AH199"/>
    <mergeCell ref="AI199:AK199"/>
    <mergeCell ref="A198:B198"/>
    <mergeCell ref="C198:H198"/>
    <mergeCell ref="I198:S198"/>
    <mergeCell ref="T198:X198"/>
    <mergeCell ref="Y198:AC198"/>
    <mergeCell ref="AD198:AH198"/>
    <mergeCell ref="AI196:AK196"/>
    <mergeCell ref="A197:B197"/>
    <mergeCell ref="C197:H197"/>
    <mergeCell ref="I197:S197"/>
    <mergeCell ref="T197:X197"/>
    <mergeCell ref="Y197:AC197"/>
    <mergeCell ref="AD197:AH197"/>
    <mergeCell ref="AI197:AK197"/>
    <mergeCell ref="A196:B196"/>
    <mergeCell ref="C196:H196"/>
    <mergeCell ref="I196:S196"/>
    <mergeCell ref="T196:X196"/>
    <mergeCell ref="Y196:AC196"/>
    <mergeCell ref="AD196:AH196"/>
    <mergeCell ref="AI202:AK202"/>
    <mergeCell ref="A203:B203"/>
    <mergeCell ref="C203:H203"/>
    <mergeCell ref="I203:S203"/>
    <mergeCell ref="T203:X203"/>
    <mergeCell ref="Y203:AC203"/>
    <mergeCell ref="AD203:AH203"/>
    <mergeCell ref="AI203:AK203"/>
    <mergeCell ref="A202:B202"/>
    <mergeCell ref="C202:H202"/>
    <mergeCell ref="I202:S202"/>
    <mergeCell ref="T202:X202"/>
    <mergeCell ref="Y202:AC202"/>
    <mergeCell ref="AD202:AH202"/>
    <mergeCell ref="AI200:AK200"/>
    <mergeCell ref="A201:B201"/>
    <mergeCell ref="C201:H201"/>
    <mergeCell ref="I201:S201"/>
    <mergeCell ref="T201:X201"/>
    <mergeCell ref="Y201:AC201"/>
    <mergeCell ref="AD201:AH201"/>
    <mergeCell ref="AI201:AK201"/>
    <mergeCell ref="A200:B200"/>
    <mergeCell ref="C200:H200"/>
    <mergeCell ref="I200:S200"/>
    <mergeCell ref="T200:X200"/>
    <mergeCell ref="Y200:AC200"/>
    <mergeCell ref="AD200:AH200"/>
    <mergeCell ref="AI206:AK206"/>
    <mergeCell ref="A207:B207"/>
    <mergeCell ref="C207:H207"/>
    <mergeCell ref="I207:S207"/>
    <mergeCell ref="T207:X207"/>
    <mergeCell ref="Y207:AC207"/>
    <mergeCell ref="AD207:AH207"/>
    <mergeCell ref="AI207:AK207"/>
    <mergeCell ref="A206:B206"/>
    <mergeCell ref="C206:H206"/>
    <mergeCell ref="I206:S206"/>
    <mergeCell ref="T206:X206"/>
    <mergeCell ref="Y206:AC206"/>
    <mergeCell ref="AD206:AH206"/>
    <mergeCell ref="AI204:AK204"/>
    <mergeCell ref="A205:B205"/>
    <mergeCell ref="C205:H205"/>
    <mergeCell ref="I205:S205"/>
    <mergeCell ref="T205:X205"/>
    <mergeCell ref="Y205:AC205"/>
    <mergeCell ref="AD205:AH205"/>
    <mergeCell ref="AI205:AK205"/>
    <mergeCell ref="A204:B204"/>
    <mergeCell ref="C204:H204"/>
    <mergeCell ref="I204:S204"/>
    <mergeCell ref="T204:X204"/>
    <mergeCell ref="Y204:AC204"/>
    <mergeCell ref="AD204:AH204"/>
    <mergeCell ref="AI210:AK210"/>
    <mergeCell ref="A211:B211"/>
    <mergeCell ref="C211:H211"/>
    <mergeCell ref="I211:S211"/>
    <mergeCell ref="T211:X211"/>
    <mergeCell ref="Y211:AC211"/>
    <mergeCell ref="AD211:AH211"/>
    <mergeCell ref="AI211:AK211"/>
    <mergeCell ref="A210:B210"/>
    <mergeCell ref="C210:H210"/>
    <mergeCell ref="I210:S210"/>
    <mergeCell ref="T210:X210"/>
    <mergeCell ref="Y210:AC210"/>
    <mergeCell ref="AD210:AH210"/>
    <mergeCell ref="AI208:AK208"/>
    <mergeCell ref="A209:B209"/>
    <mergeCell ref="C209:H209"/>
    <mergeCell ref="I209:S209"/>
    <mergeCell ref="T209:X209"/>
    <mergeCell ref="Y209:AC209"/>
    <mergeCell ref="AD209:AH209"/>
    <mergeCell ref="AI209:AK209"/>
    <mergeCell ref="A208:B208"/>
    <mergeCell ref="C208:H208"/>
    <mergeCell ref="I208:S208"/>
    <mergeCell ref="T208:X208"/>
    <mergeCell ref="Y208:AC208"/>
    <mergeCell ref="AD208:AH208"/>
    <mergeCell ref="AI214:AK214"/>
    <mergeCell ref="A215:B215"/>
    <mergeCell ref="C215:H215"/>
    <mergeCell ref="I215:S215"/>
    <mergeCell ref="T215:X215"/>
    <mergeCell ref="Y215:AC215"/>
    <mergeCell ref="AD215:AH215"/>
    <mergeCell ref="AI215:AK215"/>
    <mergeCell ref="A214:B214"/>
    <mergeCell ref="C214:H214"/>
    <mergeCell ref="I214:S214"/>
    <mergeCell ref="T214:X214"/>
    <mergeCell ref="Y214:AC214"/>
    <mergeCell ref="AD214:AH214"/>
    <mergeCell ref="AI212:AK212"/>
    <mergeCell ref="A213:B213"/>
    <mergeCell ref="C213:H213"/>
    <mergeCell ref="I213:S213"/>
    <mergeCell ref="T213:X213"/>
    <mergeCell ref="Y213:AC213"/>
    <mergeCell ref="AD213:AH213"/>
    <mergeCell ref="AI213:AK213"/>
    <mergeCell ref="A212:B212"/>
    <mergeCell ref="C212:H212"/>
    <mergeCell ref="I212:S212"/>
    <mergeCell ref="T212:X212"/>
    <mergeCell ref="Y212:AC212"/>
    <mergeCell ref="AD212:AH212"/>
    <mergeCell ref="AI218:AK218"/>
    <mergeCell ref="A219:B219"/>
    <mergeCell ref="C219:H219"/>
    <mergeCell ref="I219:S219"/>
    <mergeCell ref="T219:X219"/>
    <mergeCell ref="Y219:AC219"/>
    <mergeCell ref="AD219:AH219"/>
    <mergeCell ref="AI219:AK219"/>
    <mergeCell ref="A218:B218"/>
    <mergeCell ref="C218:H218"/>
    <mergeCell ref="I218:S218"/>
    <mergeCell ref="T218:X218"/>
    <mergeCell ref="Y218:AC218"/>
    <mergeCell ref="AD218:AH218"/>
    <mergeCell ref="AI216:AK216"/>
    <mergeCell ref="A217:B217"/>
    <mergeCell ref="C217:H217"/>
    <mergeCell ref="I217:S217"/>
    <mergeCell ref="T217:X217"/>
    <mergeCell ref="Y217:AC217"/>
    <mergeCell ref="AD217:AH217"/>
    <mergeCell ref="AI217:AK217"/>
    <mergeCell ref="A216:B216"/>
    <mergeCell ref="C216:H216"/>
    <mergeCell ref="I216:S216"/>
    <mergeCell ref="T216:X216"/>
    <mergeCell ref="Y216:AC216"/>
    <mergeCell ref="AD216:AH216"/>
    <mergeCell ref="AI222:AK222"/>
    <mergeCell ref="A223:B223"/>
    <mergeCell ref="C223:H223"/>
    <mergeCell ref="I223:S223"/>
    <mergeCell ref="T223:X223"/>
    <mergeCell ref="Y223:AC223"/>
    <mergeCell ref="AD223:AH223"/>
    <mergeCell ref="AI223:AK223"/>
    <mergeCell ref="A222:B222"/>
    <mergeCell ref="C222:H222"/>
    <mergeCell ref="I222:S222"/>
    <mergeCell ref="T222:X222"/>
    <mergeCell ref="Y222:AC222"/>
    <mergeCell ref="AD222:AH222"/>
    <mergeCell ref="AI220:AK220"/>
    <mergeCell ref="A221:B221"/>
    <mergeCell ref="C221:H221"/>
    <mergeCell ref="I221:S221"/>
    <mergeCell ref="T221:X221"/>
    <mergeCell ref="Y221:AC221"/>
    <mergeCell ref="AD221:AH221"/>
    <mergeCell ref="AI221:AK221"/>
    <mergeCell ref="A220:B220"/>
    <mergeCell ref="C220:H220"/>
    <mergeCell ref="I220:S220"/>
    <mergeCell ref="T220:X220"/>
    <mergeCell ref="Y220:AC220"/>
    <mergeCell ref="AD220:AH220"/>
    <mergeCell ref="AI226:AK226"/>
    <mergeCell ref="A227:B227"/>
    <mergeCell ref="C227:H227"/>
    <mergeCell ref="I227:S227"/>
    <mergeCell ref="T227:X227"/>
    <mergeCell ref="Y227:AC227"/>
    <mergeCell ref="AD227:AH227"/>
    <mergeCell ref="AI227:AK227"/>
    <mergeCell ref="A226:B226"/>
    <mergeCell ref="C226:H226"/>
    <mergeCell ref="I226:S226"/>
    <mergeCell ref="T226:X226"/>
    <mergeCell ref="Y226:AC226"/>
    <mergeCell ref="AD226:AH226"/>
    <mergeCell ref="AI224:AK224"/>
    <mergeCell ref="A225:B225"/>
    <mergeCell ref="C225:H225"/>
    <mergeCell ref="I225:S225"/>
    <mergeCell ref="T225:X225"/>
    <mergeCell ref="Y225:AC225"/>
    <mergeCell ref="AD225:AH225"/>
    <mergeCell ref="AI225:AK225"/>
    <mergeCell ref="A224:B224"/>
    <mergeCell ref="C224:H224"/>
    <mergeCell ref="I224:S224"/>
    <mergeCell ref="T224:X224"/>
    <mergeCell ref="Y224:AC224"/>
    <mergeCell ref="AD224:AH224"/>
    <mergeCell ref="AI230:AK230"/>
    <mergeCell ref="A231:B231"/>
    <mergeCell ref="C231:H231"/>
    <mergeCell ref="I231:S231"/>
    <mergeCell ref="T231:X231"/>
    <mergeCell ref="Y231:AC231"/>
    <mergeCell ref="AD231:AH231"/>
    <mergeCell ref="AI231:AK231"/>
    <mergeCell ref="A230:B230"/>
    <mergeCell ref="C230:H230"/>
    <mergeCell ref="I230:S230"/>
    <mergeCell ref="T230:X230"/>
    <mergeCell ref="Y230:AC230"/>
    <mergeCell ref="AD230:AH230"/>
    <mergeCell ref="AI228:AK228"/>
    <mergeCell ref="A229:B229"/>
    <mergeCell ref="C229:H229"/>
    <mergeCell ref="I229:S229"/>
    <mergeCell ref="T229:X229"/>
    <mergeCell ref="Y229:AC229"/>
    <mergeCell ref="AD229:AH229"/>
    <mergeCell ref="AI229:AK229"/>
    <mergeCell ref="A228:B228"/>
    <mergeCell ref="C228:H228"/>
    <mergeCell ref="I228:S228"/>
    <mergeCell ref="T228:X228"/>
    <mergeCell ref="Y228:AC228"/>
    <mergeCell ref="AD228:AH228"/>
    <mergeCell ref="AI234:AK234"/>
    <mergeCell ref="A235:B235"/>
    <mergeCell ref="C235:H235"/>
    <mergeCell ref="I235:S235"/>
    <mergeCell ref="T235:X235"/>
    <mergeCell ref="Y235:AC235"/>
    <mergeCell ref="AD235:AH235"/>
    <mergeCell ref="AI235:AK235"/>
    <mergeCell ref="A234:B234"/>
    <mergeCell ref="C234:H234"/>
    <mergeCell ref="I234:S234"/>
    <mergeCell ref="T234:X234"/>
    <mergeCell ref="Y234:AC234"/>
    <mergeCell ref="AD234:AH234"/>
    <mergeCell ref="AI232:AK232"/>
    <mergeCell ref="A233:B233"/>
    <mergeCell ref="C233:H233"/>
    <mergeCell ref="I233:S233"/>
    <mergeCell ref="T233:X233"/>
    <mergeCell ref="Y233:AC233"/>
    <mergeCell ref="AD233:AH233"/>
    <mergeCell ref="AI233:AK233"/>
    <mergeCell ref="A232:B232"/>
    <mergeCell ref="C232:H232"/>
    <mergeCell ref="I232:S232"/>
    <mergeCell ref="T232:X232"/>
    <mergeCell ref="Y232:AC232"/>
    <mergeCell ref="AD232:AH232"/>
    <mergeCell ref="AI238:AK238"/>
    <mergeCell ref="A239:B239"/>
    <mergeCell ref="C239:H239"/>
    <mergeCell ref="I239:S239"/>
    <mergeCell ref="T239:X239"/>
    <mergeCell ref="Y239:AC239"/>
    <mergeCell ref="AD239:AH239"/>
    <mergeCell ref="AI239:AK239"/>
    <mergeCell ref="A238:B238"/>
    <mergeCell ref="C238:H238"/>
    <mergeCell ref="I238:S238"/>
    <mergeCell ref="T238:X238"/>
    <mergeCell ref="Y238:AC238"/>
    <mergeCell ref="AD238:AH238"/>
    <mergeCell ref="AI236:AK236"/>
    <mergeCell ref="A237:B237"/>
    <mergeCell ref="C237:H237"/>
    <mergeCell ref="I237:S237"/>
    <mergeCell ref="T237:X237"/>
    <mergeCell ref="Y237:AC237"/>
    <mergeCell ref="AD237:AH237"/>
    <mergeCell ref="AI237:AK237"/>
    <mergeCell ref="A236:B236"/>
    <mergeCell ref="C236:H236"/>
    <mergeCell ref="I236:S236"/>
    <mergeCell ref="T236:X236"/>
    <mergeCell ref="Y236:AC236"/>
    <mergeCell ref="AD236:AH236"/>
    <mergeCell ref="AI242:AK242"/>
    <mergeCell ref="A243:B243"/>
    <mergeCell ref="C243:H243"/>
    <mergeCell ref="I243:S243"/>
    <mergeCell ref="T243:X243"/>
    <mergeCell ref="Y243:AC243"/>
    <mergeCell ref="AD243:AH243"/>
    <mergeCell ref="AI243:AK243"/>
    <mergeCell ref="A242:B242"/>
    <mergeCell ref="C242:H242"/>
    <mergeCell ref="I242:S242"/>
    <mergeCell ref="T242:X242"/>
    <mergeCell ref="Y242:AC242"/>
    <mergeCell ref="AD242:AH242"/>
    <mergeCell ref="AI240:AK240"/>
    <mergeCell ref="A241:B241"/>
    <mergeCell ref="C241:H241"/>
    <mergeCell ref="I241:S241"/>
    <mergeCell ref="T241:X241"/>
    <mergeCell ref="Y241:AC241"/>
    <mergeCell ref="AD241:AH241"/>
    <mergeCell ref="AI241:AK241"/>
    <mergeCell ref="A240:B240"/>
    <mergeCell ref="C240:H240"/>
    <mergeCell ref="I240:S240"/>
    <mergeCell ref="T240:X240"/>
    <mergeCell ref="Y240:AC240"/>
    <mergeCell ref="AD240:AH240"/>
    <mergeCell ref="AI246:AK246"/>
    <mergeCell ref="A247:B247"/>
    <mergeCell ref="C247:H247"/>
    <mergeCell ref="I247:S247"/>
    <mergeCell ref="T247:X247"/>
    <mergeCell ref="Y247:AC247"/>
    <mergeCell ref="AD247:AH247"/>
    <mergeCell ref="AI247:AK247"/>
    <mergeCell ref="A246:B246"/>
    <mergeCell ref="C246:H246"/>
    <mergeCell ref="I246:S246"/>
    <mergeCell ref="T246:X246"/>
    <mergeCell ref="Y246:AC246"/>
    <mergeCell ref="AD246:AH246"/>
    <mergeCell ref="AI244:AK244"/>
    <mergeCell ref="A245:B245"/>
    <mergeCell ref="C245:H245"/>
    <mergeCell ref="I245:S245"/>
    <mergeCell ref="T245:X245"/>
    <mergeCell ref="Y245:AC245"/>
    <mergeCell ref="AD245:AH245"/>
    <mergeCell ref="AI245:AK245"/>
    <mergeCell ref="A244:B244"/>
    <mergeCell ref="C244:H244"/>
    <mergeCell ref="I244:S244"/>
    <mergeCell ref="T244:X244"/>
    <mergeCell ref="Y244:AC244"/>
    <mergeCell ref="AD244:AH244"/>
    <mergeCell ref="AI250:AK250"/>
    <mergeCell ref="A251:B251"/>
    <mergeCell ref="C251:H251"/>
    <mergeCell ref="I251:S251"/>
    <mergeCell ref="T251:X251"/>
    <mergeCell ref="Y251:AC251"/>
    <mergeCell ref="AD251:AH251"/>
    <mergeCell ref="AI251:AK251"/>
    <mergeCell ref="A250:B250"/>
    <mergeCell ref="C250:H250"/>
    <mergeCell ref="I250:S250"/>
    <mergeCell ref="T250:X250"/>
    <mergeCell ref="Y250:AC250"/>
    <mergeCell ref="AD250:AH250"/>
    <mergeCell ref="AI248:AK248"/>
    <mergeCell ref="A249:B249"/>
    <mergeCell ref="C249:H249"/>
    <mergeCell ref="I249:S249"/>
    <mergeCell ref="T249:X249"/>
    <mergeCell ref="Y249:AC249"/>
    <mergeCell ref="AD249:AH249"/>
    <mergeCell ref="AI249:AK249"/>
    <mergeCell ref="A248:B248"/>
    <mergeCell ref="C248:H248"/>
    <mergeCell ref="I248:S248"/>
    <mergeCell ref="T248:X248"/>
    <mergeCell ref="Y248:AC248"/>
    <mergeCell ref="AD248:AH248"/>
    <mergeCell ref="AI254:AK254"/>
    <mergeCell ref="A255:B255"/>
    <mergeCell ref="C255:H255"/>
    <mergeCell ref="I255:S255"/>
    <mergeCell ref="T255:X255"/>
    <mergeCell ref="Y255:AC255"/>
    <mergeCell ref="AD255:AH255"/>
    <mergeCell ref="AI255:AK255"/>
    <mergeCell ref="A254:B254"/>
    <mergeCell ref="C254:H254"/>
    <mergeCell ref="I254:S254"/>
    <mergeCell ref="T254:X254"/>
    <mergeCell ref="Y254:AC254"/>
    <mergeCell ref="AD254:AH254"/>
    <mergeCell ref="AI252:AK252"/>
    <mergeCell ref="A253:B253"/>
    <mergeCell ref="C253:H253"/>
    <mergeCell ref="I253:S253"/>
    <mergeCell ref="T253:X253"/>
    <mergeCell ref="Y253:AC253"/>
    <mergeCell ref="AD253:AH253"/>
    <mergeCell ref="AI253:AK253"/>
    <mergeCell ref="A252:B252"/>
    <mergeCell ref="C252:H252"/>
    <mergeCell ref="I252:S252"/>
    <mergeCell ref="T252:X252"/>
    <mergeCell ref="Y252:AC252"/>
    <mergeCell ref="AD252:AH252"/>
    <mergeCell ref="AI258:AK258"/>
    <mergeCell ref="A259:B259"/>
    <mergeCell ref="C259:H259"/>
    <mergeCell ref="I259:S259"/>
    <mergeCell ref="T259:X259"/>
    <mergeCell ref="Y259:AC259"/>
    <mergeCell ref="AD259:AH259"/>
    <mergeCell ref="AI259:AK259"/>
    <mergeCell ref="A258:B258"/>
    <mergeCell ref="C258:H258"/>
    <mergeCell ref="I258:S258"/>
    <mergeCell ref="T258:X258"/>
    <mergeCell ref="Y258:AC258"/>
    <mergeCell ref="AD258:AH258"/>
    <mergeCell ref="AI256:AK256"/>
    <mergeCell ref="A257:B257"/>
    <mergeCell ref="C257:H257"/>
    <mergeCell ref="I257:S257"/>
    <mergeCell ref="T257:X257"/>
    <mergeCell ref="Y257:AC257"/>
    <mergeCell ref="AD257:AH257"/>
    <mergeCell ref="AI257:AK257"/>
    <mergeCell ref="A256:B256"/>
    <mergeCell ref="C256:H256"/>
    <mergeCell ref="I256:S256"/>
    <mergeCell ref="T256:X256"/>
    <mergeCell ref="Y256:AC256"/>
    <mergeCell ref="AD256:AH256"/>
    <mergeCell ref="AI262:AK262"/>
    <mergeCell ref="A263:B263"/>
    <mergeCell ref="C263:H263"/>
    <mergeCell ref="I263:S263"/>
    <mergeCell ref="T263:X263"/>
    <mergeCell ref="Y263:AC263"/>
    <mergeCell ref="AD263:AH263"/>
    <mergeCell ref="AI263:AK263"/>
    <mergeCell ref="A262:B262"/>
    <mergeCell ref="C262:H262"/>
    <mergeCell ref="I262:S262"/>
    <mergeCell ref="T262:X262"/>
    <mergeCell ref="Y262:AC262"/>
    <mergeCell ref="AD262:AH262"/>
    <mergeCell ref="AI260:AK260"/>
    <mergeCell ref="A261:B261"/>
    <mergeCell ref="C261:H261"/>
    <mergeCell ref="I261:S261"/>
    <mergeCell ref="T261:X261"/>
    <mergeCell ref="Y261:AC261"/>
    <mergeCell ref="AD261:AH261"/>
    <mergeCell ref="AI261:AK261"/>
    <mergeCell ref="A260:B260"/>
    <mergeCell ref="C260:H260"/>
    <mergeCell ref="I260:S260"/>
    <mergeCell ref="T260:X260"/>
    <mergeCell ref="Y260:AC260"/>
    <mergeCell ref="AD260:AH260"/>
    <mergeCell ref="AI266:AK266"/>
    <mergeCell ref="A267:B267"/>
    <mergeCell ref="C267:H267"/>
    <mergeCell ref="I267:S267"/>
    <mergeCell ref="T267:X267"/>
    <mergeCell ref="Y267:AC267"/>
    <mergeCell ref="AD267:AH267"/>
    <mergeCell ref="AI267:AK267"/>
    <mergeCell ref="A266:B266"/>
    <mergeCell ref="C266:H266"/>
    <mergeCell ref="I266:S266"/>
    <mergeCell ref="T266:X266"/>
    <mergeCell ref="Y266:AC266"/>
    <mergeCell ref="AD266:AH266"/>
    <mergeCell ref="AI264:AK264"/>
    <mergeCell ref="A265:B265"/>
    <mergeCell ref="C265:H265"/>
    <mergeCell ref="I265:S265"/>
    <mergeCell ref="T265:X265"/>
    <mergeCell ref="Y265:AC265"/>
    <mergeCell ref="AD265:AH265"/>
    <mergeCell ref="AI265:AK265"/>
    <mergeCell ref="A264:B264"/>
    <mergeCell ref="C264:H264"/>
    <mergeCell ref="I264:S264"/>
    <mergeCell ref="T264:X264"/>
    <mergeCell ref="Y264:AC264"/>
    <mergeCell ref="AD264:AH264"/>
    <mergeCell ref="AI270:AK270"/>
    <mergeCell ref="A271:B271"/>
    <mergeCell ref="C271:H271"/>
    <mergeCell ref="I271:S271"/>
    <mergeCell ref="T271:X271"/>
    <mergeCell ref="Y271:AC271"/>
    <mergeCell ref="AD271:AH271"/>
    <mergeCell ref="AI271:AK271"/>
    <mergeCell ref="A270:B270"/>
    <mergeCell ref="C270:H270"/>
    <mergeCell ref="I270:S270"/>
    <mergeCell ref="T270:X270"/>
    <mergeCell ref="Y270:AC270"/>
    <mergeCell ref="AD270:AH270"/>
    <mergeCell ref="AI268:AK268"/>
    <mergeCell ref="A269:B269"/>
    <mergeCell ref="C269:H269"/>
    <mergeCell ref="I269:S269"/>
    <mergeCell ref="T269:X269"/>
    <mergeCell ref="Y269:AC269"/>
    <mergeCell ref="AD269:AH269"/>
    <mergeCell ref="AI269:AK269"/>
    <mergeCell ref="A268:B268"/>
    <mergeCell ref="C268:H268"/>
    <mergeCell ref="I268:S268"/>
    <mergeCell ref="T268:X268"/>
    <mergeCell ref="Y268:AC268"/>
    <mergeCell ref="AD268:AH268"/>
    <mergeCell ref="AI274:AK274"/>
    <mergeCell ref="A275:B275"/>
    <mergeCell ref="C275:H275"/>
    <mergeCell ref="I275:S275"/>
    <mergeCell ref="T275:X275"/>
    <mergeCell ref="Y275:AC275"/>
    <mergeCell ref="AD275:AH275"/>
    <mergeCell ref="AI275:AK275"/>
    <mergeCell ref="A274:B274"/>
    <mergeCell ref="C274:H274"/>
    <mergeCell ref="I274:S274"/>
    <mergeCell ref="T274:X274"/>
    <mergeCell ref="Y274:AC274"/>
    <mergeCell ref="AD274:AH274"/>
    <mergeCell ref="AI272:AK272"/>
    <mergeCell ref="A273:B273"/>
    <mergeCell ref="C273:H273"/>
    <mergeCell ref="I273:S273"/>
    <mergeCell ref="T273:X273"/>
    <mergeCell ref="Y273:AC273"/>
    <mergeCell ref="AD273:AH273"/>
    <mergeCell ref="AI273:AK273"/>
    <mergeCell ref="A272:B272"/>
    <mergeCell ref="C272:H272"/>
    <mergeCell ref="I272:S272"/>
    <mergeCell ref="T272:X272"/>
    <mergeCell ref="Y272:AC272"/>
    <mergeCell ref="AD272:AH272"/>
    <mergeCell ref="AI278:AK278"/>
    <mergeCell ref="A279:B279"/>
    <mergeCell ref="C279:H279"/>
    <mergeCell ref="I279:S279"/>
    <mergeCell ref="T279:X279"/>
    <mergeCell ref="Y279:AC279"/>
    <mergeCell ref="AD279:AH279"/>
    <mergeCell ref="AI279:AK279"/>
    <mergeCell ref="A278:B278"/>
    <mergeCell ref="C278:H278"/>
    <mergeCell ref="I278:S278"/>
    <mergeCell ref="T278:X278"/>
    <mergeCell ref="Y278:AC278"/>
    <mergeCell ref="AD278:AH278"/>
    <mergeCell ref="AI276:AK276"/>
    <mergeCell ref="A277:B277"/>
    <mergeCell ref="C277:H277"/>
    <mergeCell ref="I277:S277"/>
    <mergeCell ref="T277:X277"/>
    <mergeCell ref="Y277:AC277"/>
    <mergeCell ref="AD277:AH277"/>
    <mergeCell ref="AI277:AK277"/>
    <mergeCell ref="A276:B276"/>
    <mergeCell ref="C276:H276"/>
    <mergeCell ref="I276:S276"/>
    <mergeCell ref="T276:X276"/>
    <mergeCell ref="Y276:AC276"/>
    <mergeCell ref="AD276:AH276"/>
    <mergeCell ref="AI282:AK282"/>
    <mergeCell ref="A283:B283"/>
    <mergeCell ref="C283:H283"/>
    <mergeCell ref="I283:S283"/>
    <mergeCell ref="T283:X283"/>
    <mergeCell ref="Y283:AC283"/>
    <mergeCell ref="AD283:AH283"/>
    <mergeCell ref="AI283:AK283"/>
    <mergeCell ref="A282:B282"/>
    <mergeCell ref="C282:H282"/>
    <mergeCell ref="I282:S282"/>
    <mergeCell ref="T282:X282"/>
    <mergeCell ref="Y282:AC282"/>
    <mergeCell ref="AD282:AH282"/>
    <mergeCell ref="AI280:AK280"/>
    <mergeCell ref="A281:B281"/>
    <mergeCell ref="C281:H281"/>
    <mergeCell ref="I281:S281"/>
    <mergeCell ref="T281:X281"/>
    <mergeCell ref="Y281:AC281"/>
    <mergeCell ref="AD281:AH281"/>
    <mergeCell ref="AI281:AK281"/>
    <mergeCell ref="A280:B280"/>
    <mergeCell ref="C280:H280"/>
    <mergeCell ref="I280:S280"/>
    <mergeCell ref="T280:X280"/>
    <mergeCell ref="Y280:AC280"/>
    <mergeCell ref="AD280:AH280"/>
    <mergeCell ref="AI286:AK286"/>
    <mergeCell ref="A287:B287"/>
    <mergeCell ref="C287:H287"/>
    <mergeCell ref="I287:S287"/>
    <mergeCell ref="T287:X287"/>
    <mergeCell ref="Y287:AC287"/>
    <mergeCell ref="AD287:AH287"/>
    <mergeCell ref="AI287:AK287"/>
    <mergeCell ref="A286:B286"/>
    <mergeCell ref="C286:H286"/>
    <mergeCell ref="I286:S286"/>
    <mergeCell ref="T286:X286"/>
    <mergeCell ref="Y286:AC286"/>
    <mergeCell ref="AD286:AH286"/>
    <mergeCell ref="AI284:AK284"/>
    <mergeCell ref="A285:B285"/>
    <mergeCell ref="C285:H285"/>
    <mergeCell ref="I285:S285"/>
    <mergeCell ref="T285:X285"/>
    <mergeCell ref="Y285:AC285"/>
    <mergeCell ref="AD285:AH285"/>
    <mergeCell ref="AI285:AK285"/>
    <mergeCell ref="A284:B284"/>
    <mergeCell ref="C284:H284"/>
    <mergeCell ref="I284:S284"/>
    <mergeCell ref="T284:X284"/>
    <mergeCell ref="Y284:AC284"/>
    <mergeCell ref="AD284:AH284"/>
    <mergeCell ref="AI290:AK290"/>
    <mergeCell ref="A291:B291"/>
    <mergeCell ref="C291:H291"/>
    <mergeCell ref="I291:S291"/>
    <mergeCell ref="T291:X291"/>
    <mergeCell ref="Y291:AC291"/>
    <mergeCell ref="AD291:AH291"/>
    <mergeCell ref="AI291:AK291"/>
    <mergeCell ref="A290:B290"/>
    <mergeCell ref="C290:H290"/>
    <mergeCell ref="I290:S290"/>
    <mergeCell ref="T290:X290"/>
    <mergeCell ref="Y290:AC290"/>
    <mergeCell ref="AD290:AH290"/>
    <mergeCell ref="AI288:AK288"/>
    <mergeCell ref="A289:B289"/>
    <mergeCell ref="C289:H289"/>
    <mergeCell ref="I289:S289"/>
    <mergeCell ref="T289:X289"/>
    <mergeCell ref="Y289:AC289"/>
    <mergeCell ref="AD289:AH289"/>
    <mergeCell ref="AI289:AK289"/>
    <mergeCell ref="A288:B288"/>
    <mergeCell ref="C288:H288"/>
    <mergeCell ref="I288:S288"/>
    <mergeCell ref="T288:X288"/>
    <mergeCell ref="Y288:AC288"/>
    <mergeCell ref="AD288:AH288"/>
    <mergeCell ref="AI294:AK294"/>
    <mergeCell ref="A295:B295"/>
    <mergeCell ref="C295:H295"/>
    <mergeCell ref="I295:S295"/>
    <mergeCell ref="T295:X295"/>
    <mergeCell ref="Y295:AC295"/>
    <mergeCell ref="AD295:AH295"/>
    <mergeCell ref="AI295:AK295"/>
    <mergeCell ref="A294:B294"/>
    <mergeCell ref="C294:H294"/>
    <mergeCell ref="I294:S294"/>
    <mergeCell ref="T294:X294"/>
    <mergeCell ref="Y294:AC294"/>
    <mergeCell ref="AD294:AH294"/>
    <mergeCell ref="AI292:AK292"/>
    <mergeCell ref="A293:B293"/>
    <mergeCell ref="C293:H293"/>
    <mergeCell ref="I293:S293"/>
    <mergeCell ref="T293:X293"/>
    <mergeCell ref="Y293:AC293"/>
    <mergeCell ref="AD293:AH293"/>
    <mergeCell ref="AI293:AK293"/>
    <mergeCell ref="A292:B292"/>
    <mergeCell ref="C292:H292"/>
    <mergeCell ref="I292:S292"/>
    <mergeCell ref="T292:X292"/>
    <mergeCell ref="Y292:AC292"/>
    <mergeCell ref="AD292:AH292"/>
    <mergeCell ref="AI298:AK298"/>
    <mergeCell ref="A299:B299"/>
    <mergeCell ref="C299:H299"/>
    <mergeCell ref="I299:S299"/>
    <mergeCell ref="T299:X299"/>
    <mergeCell ref="Y299:AC299"/>
    <mergeCell ref="AD299:AH299"/>
    <mergeCell ref="AI299:AK299"/>
    <mergeCell ref="A298:B298"/>
    <mergeCell ref="C298:H298"/>
    <mergeCell ref="I298:S298"/>
    <mergeCell ref="T298:X298"/>
    <mergeCell ref="Y298:AC298"/>
    <mergeCell ref="AD298:AH298"/>
    <mergeCell ref="AI296:AK296"/>
    <mergeCell ref="A297:B297"/>
    <mergeCell ref="C297:H297"/>
    <mergeCell ref="I297:S297"/>
    <mergeCell ref="T297:X297"/>
    <mergeCell ref="Y297:AC297"/>
    <mergeCell ref="AD297:AH297"/>
    <mergeCell ref="AI297:AK297"/>
    <mergeCell ref="A296:B296"/>
    <mergeCell ref="C296:H296"/>
    <mergeCell ref="I296:S296"/>
    <mergeCell ref="T296:X296"/>
    <mergeCell ref="Y296:AC296"/>
    <mergeCell ref="AD296:AH296"/>
    <mergeCell ref="AI302:AK302"/>
    <mergeCell ref="A303:B303"/>
    <mergeCell ref="C303:H303"/>
    <mergeCell ref="I303:S303"/>
    <mergeCell ref="T303:X303"/>
    <mergeCell ref="Y303:AC303"/>
    <mergeCell ref="AD303:AH303"/>
    <mergeCell ref="AI303:AK303"/>
    <mergeCell ref="A302:B302"/>
    <mergeCell ref="C302:H302"/>
    <mergeCell ref="I302:S302"/>
    <mergeCell ref="T302:X302"/>
    <mergeCell ref="Y302:AC302"/>
    <mergeCell ref="AD302:AH302"/>
    <mergeCell ref="AI300:AK300"/>
    <mergeCell ref="A301:B301"/>
    <mergeCell ref="C301:H301"/>
    <mergeCell ref="I301:S301"/>
    <mergeCell ref="T301:X301"/>
    <mergeCell ref="Y301:AC301"/>
    <mergeCell ref="AD301:AH301"/>
    <mergeCell ref="AI301:AK301"/>
    <mergeCell ref="A300:B300"/>
    <mergeCell ref="C300:H300"/>
    <mergeCell ref="I300:S300"/>
    <mergeCell ref="T300:X300"/>
    <mergeCell ref="Y300:AC300"/>
    <mergeCell ref="AD300:AH300"/>
    <mergeCell ref="AI306:AK306"/>
    <mergeCell ref="A307:B307"/>
    <mergeCell ref="C307:H307"/>
    <mergeCell ref="I307:S307"/>
    <mergeCell ref="T307:X307"/>
    <mergeCell ref="Y307:AC307"/>
    <mergeCell ref="AD307:AH307"/>
    <mergeCell ref="AI307:AK307"/>
    <mergeCell ref="A306:B306"/>
    <mergeCell ref="C306:H306"/>
    <mergeCell ref="I306:S306"/>
    <mergeCell ref="T306:X306"/>
    <mergeCell ref="Y306:AC306"/>
    <mergeCell ref="AD306:AH306"/>
    <mergeCell ref="AI304:AK304"/>
    <mergeCell ref="A305:B305"/>
    <mergeCell ref="C305:H305"/>
    <mergeCell ref="I305:S305"/>
    <mergeCell ref="T305:X305"/>
    <mergeCell ref="Y305:AC305"/>
    <mergeCell ref="AD305:AH305"/>
    <mergeCell ref="AI305:AK305"/>
    <mergeCell ref="A304:B304"/>
    <mergeCell ref="C304:H304"/>
    <mergeCell ref="I304:S304"/>
    <mergeCell ref="T304:X304"/>
    <mergeCell ref="Y304:AC304"/>
    <mergeCell ref="AD304:AH304"/>
    <mergeCell ref="AI310:AK310"/>
    <mergeCell ref="A311:B311"/>
    <mergeCell ref="C311:H311"/>
    <mergeCell ref="I311:S311"/>
    <mergeCell ref="T311:X311"/>
    <mergeCell ref="Y311:AC311"/>
    <mergeCell ref="AD311:AH311"/>
    <mergeCell ref="AI311:AK311"/>
    <mergeCell ref="A310:B310"/>
    <mergeCell ref="C310:H310"/>
    <mergeCell ref="I310:S310"/>
    <mergeCell ref="T310:X310"/>
    <mergeCell ref="Y310:AC310"/>
    <mergeCell ref="AD310:AH310"/>
    <mergeCell ref="AI308:AK308"/>
    <mergeCell ref="A309:B309"/>
    <mergeCell ref="C309:H309"/>
    <mergeCell ref="I309:S309"/>
    <mergeCell ref="T309:X309"/>
    <mergeCell ref="Y309:AC309"/>
    <mergeCell ref="AD309:AH309"/>
    <mergeCell ref="AI309:AK309"/>
    <mergeCell ref="A308:B308"/>
    <mergeCell ref="C308:H308"/>
    <mergeCell ref="I308:S308"/>
    <mergeCell ref="T308:X308"/>
    <mergeCell ref="Y308:AC308"/>
    <mergeCell ref="AD308:AH308"/>
  </mergeCells>
  <phoneticPr fontId="1"/>
  <printOptions horizontalCentered="1"/>
  <pageMargins left="0.23622047244094491" right="0.23622047244094491" top="0.74803149606299213" bottom="0.74803149606299213" header="0.31496062992125984" footer="0.31496062992125984"/>
  <pageSetup paperSize="9" scale="65" orientation="portrait" cellComments="asDisplayed" r:id="rId1"/>
  <headerFooter>
    <oddFooter>&amp;C&amp;P</oddFooter>
  </headerFooter>
  <rowBreaks count="5" manualBreakCount="5">
    <brk id="56" max="36" man="1"/>
    <brk id="102" max="36" man="1"/>
    <brk id="152" max="36" man="1"/>
    <brk id="204" max="36" man="1"/>
    <brk id="258" max="36"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AS56"/>
  <sheetViews>
    <sheetView zoomScale="70" zoomScaleNormal="70" zoomScaleSheetLayoutView="80" workbookViewId="0">
      <selection activeCell="AK51" sqref="AK51"/>
    </sheetView>
  </sheetViews>
  <sheetFormatPr defaultColWidth="9" defaultRowHeight="13" x14ac:dyDescent="0.55000000000000004"/>
  <cols>
    <col min="1" max="4" width="2.5" style="124" customWidth="1"/>
    <col min="5" max="8" width="2.5" style="42" customWidth="1"/>
    <col min="9" max="26" width="2.58203125" style="42" customWidth="1"/>
    <col min="27" max="31" width="2.58203125" style="151" customWidth="1"/>
    <col min="32" max="32" width="14.58203125" style="42" bestFit="1" customWidth="1"/>
    <col min="33" max="36" width="2.58203125" style="42" customWidth="1"/>
    <col min="37" max="16384" width="9" style="42"/>
  </cols>
  <sheetData>
    <row r="1" spans="1:45" ht="15" customHeight="1" x14ac:dyDescent="0.55000000000000004">
      <c r="A1" s="124" t="s">
        <v>339</v>
      </c>
      <c r="N1" s="566" t="s">
        <v>100</v>
      </c>
      <c r="O1" s="566"/>
      <c r="P1" s="566"/>
      <c r="Q1" s="566"/>
      <c r="R1" s="567" t="str">
        <f>報告書５!H16</f>
        <v>第８回○○国際シンポジウム</v>
      </c>
      <c r="S1" s="567"/>
      <c r="T1" s="567"/>
      <c r="U1" s="567"/>
      <c r="V1" s="567"/>
      <c r="W1" s="567"/>
      <c r="X1" s="567"/>
      <c r="Y1" s="567"/>
      <c r="Z1" s="567"/>
      <c r="AA1" s="567"/>
      <c r="AB1" s="567"/>
      <c r="AC1" s="567"/>
      <c r="AD1" s="567"/>
      <c r="AE1" s="567"/>
      <c r="AF1" s="567"/>
      <c r="AM1" s="668" t="s">
        <v>237</v>
      </c>
      <c r="AN1" s="669"/>
      <c r="AO1" s="669"/>
      <c r="AP1" s="669"/>
      <c r="AQ1" s="669"/>
      <c r="AR1" s="669"/>
      <c r="AS1" s="670"/>
    </row>
    <row r="2" spans="1:45" ht="15" customHeight="1" x14ac:dyDescent="0.55000000000000004">
      <c r="B2" s="42"/>
      <c r="C2" s="42"/>
      <c r="D2" s="42"/>
      <c r="N2" s="566" t="s">
        <v>5</v>
      </c>
      <c r="O2" s="566"/>
      <c r="P2" s="566"/>
      <c r="Q2" s="566"/>
      <c r="R2" s="567" t="str">
        <f>報告書５!M17</f>
        <v>一般財団法人日本○○センター</v>
      </c>
      <c r="S2" s="567"/>
      <c r="T2" s="567"/>
      <c r="U2" s="567"/>
      <c r="V2" s="567"/>
      <c r="W2" s="567"/>
      <c r="X2" s="567"/>
      <c r="Y2" s="567"/>
      <c r="Z2" s="567"/>
      <c r="AA2" s="567"/>
      <c r="AB2" s="567"/>
      <c r="AC2" s="567"/>
      <c r="AD2" s="567"/>
      <c r="AE2" s="567"/>
      <c r="AF2" s="567"/>
    </row>
    <row r="3" spans="1:45" ht="27" customHeight="1" x14ac:dyDescent="0.55000000000000004">
      <c r="B3" s="42"/>
      <c r="C3" s="42"/>
      <c r="D3" s="42"/>
      <c r="N3" s="133"/>
      <c r="O3" s="133"/>
      <c r="P3" s="133"/>
      <c r="Q3" s="133"/>
      <c r="R3" s="134"/>
      <c r="S3" s="134"/>
      <c r="T3" s="134"/>
      <c r="U3" s="134"/>
      <c r="V3" s="134"/>
      <c r="W3" s="134"/>
      <c r="X3" s="134"/>
      <c r="Y3" s="134"/>
      <c r="Z3" s="134"/>
      <c r="AA3" s="134"/>
      <c r="AB3" s="134"/>
      <c r="AC3" s="134"/>
      <c r="AD3" s="134"/>
      <c r="AE3" s="134"/>
      <c r="AF3" s="134"/>
    </row>
    <row r="4" spans="1:45" ht="19" customHeight="1" x14ac:dyDescent="0.55000000000000004">
      <c r="A4" s="568" t="s">
        <v>203</v>
      </c>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row>
    <row r="5" spans="1:45" ht="3.5" customHeight="1" x14ac:dyDescent="0.55000000000000004">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50"/>
      <c r="AB5" s="150"/>
    </row>
    <row r="6" spans="1:45" x14ac:dyDescent="0.55000000000000004">
      <c r="A6" s="124" t="s">
        <v>131</v>
      </c>
    </row>
    <row r="7" spans="1:45" ht="13.5" thickBot="1" x14ac:dyDescent="0.6">
      <c r="AF7" s="152" t="s">
        <v>147</v>
      </c>
    </row>
    <row r="8" spans="1:45" x14ac:dyDescent="0.55000000000000004">
      <c r="B8" s="702" t="s">
        <v>157</v>
      </c>
      <c r="C8" s="696" t="s">
        <v>132</v>
      </c>
      <c r="D8" s="696"/>
      <c r="E8" s="696"/>
      <c r="F8" s="696"/>
      <c r="G8" s="696"/>
      <c r="H8" s="704" t="s">
        <v>158</v>
      </c>
      <c r="I8" s="704"/>
      <c r="J8" s="704"/>
      <c r="K8" s="704"/>
      <c r="L8" s="704"/>
      <c r="M8" s="704"/>
      <c r="N8" s="704"/>
      <c r="O8" s="704"/>
      <c r="P8" s="704"/>
      <c r="Q8" s="704"/>
      <c r="R8" s="704"/>
      <c r="S8" s="704"/>
      <c r="T8" s="704"/>
      <c r="U8" s="704"/>
      <c r="V8" s="704"/>
      <c r="W8" s="704"/>
      <c r="X8" s="705"/>
      <c r="Y8" s="706" t="s">
        <v>224</v>
      </c>
      <c r="Z8" s="707"/>
      <c r="AA8" s="707"/>
      <c r="AB8" s="707"/>
      <c r="AC8" s="707"/>
      <c r="AD8" s="707"/>
      <c r="AE8" s="708"/>
      <c r="AF8" s="666" t="s">
        <v>178</v>
      </c>
    </row>
    <row r="9" spans="1:45" ht="13.5" thickBot="1" x14ac:dyDescent="0.6">
      <c r="B9" s="703"/>
      <c r="C9" s="671" t="s">
        <v>133</v>
      </c>
      <c r="D9" s="671"/>
      <c r="E9" s="671"/>
      <c r="F9" s="671"/>
      <c r="G9" s="671"/>
      <c r="H9" s="672" t="s">
        <v>159</v>
      </c>
      <c r="I9" s="672"/>
      <c r="J9" s="672"/>
      <c r="K9" s="672"/>
      <c r="L9" s="672"/>
      <c r="M9" s="672"/>
      <c r="N9" s="672"/>
      <c r="O9" s="672"/>
      <c r="P9" s="672"/>
      <c r="Q9" s="672"/>
      <c r="R9" s="672"/>
      <c r="S9" s="672"/>
      <c r="T9" s="672"/>
      <c r="U9" s="672"/>
      <c r="V9" s="672"/>
      <c r="W9" s="672"/>
      <c r="X9" s="672"/>
      <c r="Y9" s="672"/>
      <c r="Z9" s="672"/>
      <c r="AA9" s="672"/>
      <c r="AB9" s="672"/>
      <c r="AC9" s="672"/>
      <c r="AD9" s="672"/>
      <c r="AE9" s="673"/>
      <c r="AF9" s="667"/>
    </row>
    <row r="10" spans="1:45" x14ac:dyDescent="0.55000000000000004">
      <c r="B10" s="703"/>
      <c r="C10" s="671" t="s">
        <v>134</v>
      </c>
      <c r="D10" s="671"/>
      <c r="E10" s="671"/>
      <c r="F10" s="671"/>
      <c r="G10" s="671"/>
      <c r="H10" s="672" t="s">
        <v>160</v>
      </c>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3"/>
      <c r="AF10" s="666" t="s">
        <v>179</v>
      </c>
    </row>
    <row r="11" spans="1:45" ht="13.5" thickBot="1" x14ac:dyDescent="0.6">
      <c r="B11" s="703"/>
      <c r="C11" s="674" t="s">
        <v>135</v>
      </c>
      <c r="D11" s="674"/>
      <c r="E11" s="674"/>
      <c r="F11" s="674"/>
      <c r="G11" s="674"/>
      <c r="H11" s="675">
        <v>120000</v>
      </c>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7"/>
      <c r="AF11" s="667"/>
    </row>
    <row r="12" spans="1:45" x14ac:dyDescent="0.55000000000000004">
      <c r="B12" s="683" t="s">
        <v>136</v>
      </c>
      <c r="C12" s="696" t="s">
        <v>132</v>
      </c>
      <c r="D12" s="696"/>
      <c r="E12" s="696"/>
      <c r="F12" s="696"/>
      <c r="G12" s="696"/>
      <c r="H12" s="697"/>
      <c r="I12" s="697"/>
      <c r="J12" s="697"/>
      <c r="K12" s="697"/>
      <c r="L12" s="697"/>
      <c r="M12" s="697"/>
      <c r="N12" s="697"/>
      <c r="O12" s="697"/>
      <c r="P12" s="697"/>
      <c r="Q12" s="697"/>
      <c r="R12" s="697"/>
      <c r="S12" s="697"/>
      <c r="T12" s="697"/>
      <c r="U12" s="697"/>
      <c r="V12" s="697"/>
      <c r="W12" s="697"/>
      <c r="X12" s="698"/>
      <c r="Y12" s="699" t="s">
        <v>237</v>
      </c>
      <c r="Z12" s="700"/>
      <c r="AA12" s="700"/>
      <c r="AB12" s="700"/>
      <c r="AC12" s="700"/>
      <c r="AD12" s="700"/>
      <c r="AE12" s="701"/>
      <c r="AF12" s="666" t="s">
        <v>178</v>
      </c>
    </row>
    <row r="13" spans="1:45" ht="13.5" thickBot="1" x14ac:dyDescent="0.6">
      <c r="B13" s="684"/>
      <c r="C13" s="671" t="s">
        <v>133</v>
      </c>
      <c r="D13" s="671"/>
      <c r="E13" s="671"/>
      <c r="F13" s="671"/>
      <c r="G13" s="671"/>
      <c r="H13" s="680"/>
      <c r="I13" s="680"/>
      <c r="J13" s="680"/>
      <c r="K13" s="680"/>
      <c r="L13" s="680"/>
      <c r="M13" s="680"/>
      <c r="N13" s="680"/>
      <c r="O13" s="680"/>
      <c r="P13" s="680"/>
      <c r="Q13" s="680"/>
      <c r="R13" s="680"/>
      <c r="S13" s="680"/>
      <c r="T13" s="680"/>
      <c r="U13" s="680"/>
      <c r="V13" s="680"/>
      <c r="W13" s="680"/>
      <c r="X13" s="680"/>
      <c r="Y13" s="680"/>
      <c r="Z13" s="680"/>
      <c r="AA13" s="680"/>
      <c r="AB13" s="680"/>
      <c r="AC13" s="680"/>
      <c r="AD13" s="680"/>
      <c r="AE13" s="681"/>
      <c r="AF13" s="667"/>
    </row>
    <row r="14" spans="1:45" x14ac:dyDescent="0.55000000000000004">
      <c r="B14" s="684"/>
      <c r="C14" s="671" t="s">
        <v>134</v>
      </c>
      <c r="D14" s="671"/>
      <c r="E14" s="671"/>
      <c r="F14" s="671"/>
      <c r="G14" s="671"/>
      <c r="H14" s="680"/>
      <c r="I14" s="680"/>
      <c r="J14" s="680"/>
      <c r="K14" s="680"/>
      <c r="L14" s="680"/>
      <c r="M14" s="680"/>
      <c r="N14" s="680"/>
      <c r="O14" s="680"/>
      <c r="P14" s="680"/>
      <c r="Q14" s="680"/>
      <c r="R14" s="680"/>
      <c r="S14" s="680"/>
      <c r="T14" s="680"/>
      <c r="U14" s="680"/>
      <c r="V14" s="680"/>
      <c r="W14" s="680"/>
      <c r="X14" s="680"/>
      <c r="Y14" s="680"/>
      <c r="Z14" s="680"/>
      <c r="AA14" s="680"/>
      <c r="AB14" s="680"/>
      <c r="AC14" s="680"/>
      <c r="AD14" s="680"/>
      <c r="AE14" s="681"/>
      <c r="AF14" s="666" t="s">
        <v>179</v>
      </c>
    </row>
    <row r="15" spans="1:45" ht="13.5" thickBot="1" x14ac:dyDescent="0.6">
      <c r="B15" s="684"/>
      <c r="C15" s="674" t="s">
        <v>135</v>
      </c>
      <c r="D15" s="674"/>
      <c r="E15" s="674"/>
      <c r="F15" s="674"/>
      <c r="G15" s="674"/>
      <c r="H15" s="678"/>
      <c r="I15" s="678"/>
      <c r="J15" s="678"/>
      <c r="K15" s="678"/>
      <c r="L15" s="678"/>
      <c r="M15" s="678"/>
      <c r="N15" s="678"/>
      <c r="O15" s="678"/>
      <c r="P15" s="678"/>
      <c r="Q15" s="678"/>
      <c r="R15" s="678"/>
      <c r="S15" s="678"/>
      <c r="T15" s="678"/>
      <c r="U15" s="678"/>
      <c r="V15" s="678"/>
      <c r="W15" s="678"/>
      <c r="X15" s="678"/>
      <c r="Y15" s="678"/>
      <c r="Z15" s="678"/>
      <c r="AA15" s="678"/>
      <c r="AB15" s="678"/>
      <c r="AC15" s="678"/>
      <c r="AD15" s="678"/>
      <c r="AE15" s="682"/>
      <c r="AF15" s="667"/>
    </row>
    <row r="16" spans="1:45" x14ac:dyDescent="0.55000000000000004">
      <c r="B16" s="684" t="s">
        <v>137</v>
      </c>
      <c r="C16" s="686" t="s">
        <v>132</v>
      </c>
      <c r="D16" s="686"/>
      <c r="E16" s="686"/>
      <c r="F16" s="686"/>
      <c r="G16" s="686"/>
      <c r="H16" s="687"/>
      <c r="I16" s="687"/>
      <c r="J16" s="687"/>
      <c r="K16" s="687"/>
      <c r="L16" s="687"/>
      <c r="M16" s="687"/>
      <c r="N16" s="687"/>
      <c r="O16" s="687"/>
      <c r="P16" s="687"/>
      <c r="Q16" s="687"/>
      <c r="R16" s="687"/>
      <c r="S16" s="687"/>
      <c r="T16" s="687"/>
      <c r="U16" s="687"/>
      <c r="V16" s="687"/>
      <c r="W16" s="687"/>
      <c r="X16" s="688"/>
      <c r="Y16" s="689" t="s">
        <v>237</v>
      </c>
      <c r="Z16" s="690"/>
      <c r="AA16" s="690"/>
      <c r="AB16" s="690"/>
      <c r="AC16" s="690"/>
      <c r="AD16" s="690"/>
      <c r="AE16" s="691"/>
      <c r="AF16" s="666" t="s">
        <v>178</v>
      </c>
    </row>
    <row r="17" spans="2:32" ht="13.5" thickBot="1" x14ac:dyDescent="0.6">
      <c r="B17" s="684"/>
      <c r="C17" s="671" t="s">
        <v>133</v>
      </c>
      <c r="D17" s="671"/>
      <c r="E17" s="671"/>
      <c r="F17" s="671"/>
      <c r="G17" s="671"/>
      <c r="H17" s="680"/>
      <c r="I17" s="680"/>
      <c r="J17" s="680"/>
      <c r="K17" s="680"/>
      <c r="L17" s="680"/>
      <c r="M17" s="680"/>
      <c r="N17" s="680"/>
      <c r="O17" s="680"/>
      <c r="P17" s="680"/>
      <c r="Q17" s="680"/>
      <c r="R17" s="680"/>
      <c r="S17" s="680"/>
      <c r="T17" s="680"/>
      <c r="U17" s="680"/>
      <c r="V17" s="680"/>
      <c r="W17" s="680"/>
      <c r="X17" s="680"/>
      <c r="Y17" s="680"/>
      <c r="Z17" s="680"/>
      <c r="AA17" s="680"/>
      <c r="AB17" s="680"/>
      <c r="AC17" s="680"/>
      <c r="AD17" s="680"/>
      <c r="AE17" s="685"/>
      <c r="AF17" s="667"/>
    </row>
    <row r="18" spans="2:32" x14ac:dyDescent="0.55000000000000004">
      <c r="B18" s="684"/>
      <c r="C18" s="671" t="s">
        <v>134</v>
      </c>
      <c r="D18" s="671"/>
      <c r="E18" s="671"/>
      <c r="F18" s="671"/>
      <c r="G18" s="671"/>
      <c r="H18" s="680"/>
      <c r="I18" s="680"/>
      <c r="J18" s="680"/>
      <c r="K18" s="680"/>
      <c r="L18" s="680"/>
      <c r="M18" s="680"/>
      <c r="N18" s="680"/>
      <c r="O18" s="680"/>
      <c r="P18" s="680"/>
      <c r="Q18" s="680"/>
      <c r="R18" s="680"/>
      <c r="S18" s="680"/>
      <c r="T18" s="680"/>
      <c r="U18" s="680"/>
      <c r="V18" s="680"/>
      <c r="W18" s="680"/>
      <c r="X18" s="680"/>
      <c r="Y18" s="680"/>
      <c r="Z18" s="680"/>
      <c r="AA18" s="680"/>
      <c r="AB18" s="680"/>
      <c r="AC18" s="680"/>
      <c r="AD18" s="680"/>
      <c r="AE18" s="685"/>
      <c r="AF18" s="666" t="s">
        <v>179</v>
      </c>
    </row>
    <row r="19" spans="2:32" ht="13.5" thickBot="1" x14ac:dyDescent="0.6">
      <c r="B19" s="684"/>
      <c r="C19" s="674" t="s">
        <v>135</v>
      </c>
      <c r="D19" s="674"/>
      <c r="E19" s="674"/>
      <c r="F19" s="674"/>
      <c r="G19" s="674"/>
      <c r="H19" s="678"/>
      <c r="I19" s="678"/>
      <c r="J19" s="678"/>
      <c r="K19" s="678"/>
      <c r="L19" s="678"/>
      <c r="M19" s="678"/>
      <c r="N19" s="678"/>
      <c r="O19" s="678"/>
      <c r="P19" s="678"/>
      <c r="Q19" s="678"/>
      <c r="R19" s="678"/>
      <c r="S19" s="678"/>
      <c r="T19" s="678"/>
      <c r="U19" s="678"/>
      <c r="V19" s="678"/>
      <c r="W19" s="678"/>
      <c r="X19" s="678"/>
      <c r="Y19" s="678"/>
      <c r="Z19" s="678"/>
      <c r="AA19" s="678"/>
      <c r="AB19" s="678"/>
      <c r="AC19" s="678"/>
      <c r="AD19" s="678"/>
      <c r="AE19" s="679"/>
      <c r="AF19" s="667"/>
    </row>
    <row r="20" spans="2:32" x14ac:dyDescent="0.55000000000000004">
      <c r="B20" s="684" t="s">
        <v>138</v>
      </c>
      <c r="C20" s="686" t="s">
        <v>132</v>
      </c>
      <c r="D20" s="686"/>
      <c r="E20" s="686"/>
      <c r="F20" s="686"/>
      <c r="G20" s="686"/>
      <c r="H20" s="687"/>
      <c r="I20" s="687"/>
      <c r="J20" s="687"/>
      <c r="K20" s="687"/>
      <c r="L20" s="687"/>
      <c r="M20" s="687"/>
      <c r="N20" s="687"/>
      <c r="O20" s="687"/>
      <c r="P20" s="687"/>
      <c r="Q20" s="687"/>
      <c r="R20" s="687"/>
      <c r="S20" s="687"/>
      <c r="T20" s="687"/>
      <c r="U20" s="687"/>
      <c r="V20" s="687"/>
      <c r="W20" s="687"/>
      <c r="X20" s="688"/>
      <c r="Y20" s="689" t="s">
        <v>237</v>
      </c>
      <c r="Z20" s="690"/>
      <c r="AA20" s="690"/>
      <c r="AB20" s="690"/>
      <c r="AC20" s="690"/>
      <c r="AD20" s="690"/>
      <c r="AE20" s="691"/>
      <c r="AF20" s="666" t="s">
        <v>178</v>
      </c>
    </row>
    <row r="21" spans="2:32" ht="13.5" thickBot="1" x14ac:dyDescent="0.6">
      <c r="B21" s="684"/>
      <c r="C21" s="671" t="s">
        <v>133</v>
      </c>
      <c r="D21" s="671"/>
      <c r="E21" s="671"/>
      <c r="F21" s="671"/>
      <c r="G21" s="671"/>
      <c r="H21" s="680"/>
      <c r="I21" s="680"/>
      <c r="J21" s="680"/>
      <c r="K21" s="680"/>
      <c r="L21" s="680"/>
      <c r="M21" s="680"/>
      <c r="N21" s="680"/>
      <c r="O21" s="680"/>
      <c r="P21" s="680"/>
      <c r="Q21" s="680"/>
      <c r="R21" s="680"/>
      <c r="S21" s="680"/>
      <c r="T21" s="680"/>
      <c r="U21" s="680"/>
      <c r="V21" s="680"/>
      <c r="W21" s="680"/>
      <c r="X21" s="680"/>
      <c r="Y21" s="680"/>
      <c r="Z21" s="680"/>
      <c r="AA21" s="680"/>
      <c r="AB21" s="680"/>
      <c r="AC21" s="680"/>
      <c r="AD21" s="680"/>
      <c r="AE21" s="685"/>
      <c r="AF21" s="667"/>
    </row>
    <row r="22" spans="2:32" x14ac:dyDescent="0.55000000000000004">
      <c r="B22" s="684"/>
      <c r="C22" s="671" t="s">
        <v>134</v>
      </c>
      <c r="D22" s="671"/>
      <c r="E22" s="671"/>
      <c r="F22" s="671"/>
      <c r="G22" s="671"/>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5"/>
      <c r="AF22" s="666" t="s">
        <v>179</v>
      </c>
    </row>
    <row r="23" spans="2:32" ht="13.5" thickBot="1" x14ac:dyDescent="0.6">
      <c r="B23" s="684"/>
      <c r="C23" s="674" t="s">
        <v>135</v>
      </c>
      <c r="D23" s="674"/>
      <c r="E23" s="674"/>
      <c r="F23" s="674"/>
      <c r="G23" s="674"/>
      <c r="H23" s="678"/>
      <c r="I23" s="678"/>
      <c r="J23" s="678"/>
      <c r="K23" s="678"/>
      <c r="L23" s="678"/>
      <c r="M23" s="678"/>
      <c r="N23" s="678"/>
      <c r="O23" s="678"/>
      <c r="P23" s="678"/>
      <c r="Q23" s="678"/>
      <c r="R23" s="678"/>
      <c r="S23" s="678"/>
      <c r="T23" s="678"/>
      <c r="U23" s="678"/>
      <c r="V23" s="678"/>
      <c r="W23" s="678"/>
      <c r="X23" s="678"/>
      <c r="Y23" s="678"/>
      <c r="Z23" s="678"/>
      <c r="AA23" s="678"/>
      <c r="AB23" s="678"/>
      <c r="AC23" s="678"/>
      <c r="AD23" s="678"/>
      <c r="AE23" s="679"/>
      <c r="AF23" s="667"/>
    </row>
    <row r="24" spans="2:32" x14ac:dyDescent="0.55000000000000004">
      <c r="B24" s="684" t="s">
        <v>139</v>
      </c>
      <c r="C24" s="686" t="s">
        <v>132</v>
      </c>
      <c r="D24" s="686"/>
      <c r="E24" s="686"/>
      <c r="F24" s="686"/>
      <c r="G24" s="686"/>
      <c r="H24" s="687"/>
      <c r="I24" s="687"/>
      <c r="J24" s="687"/>
      <c r="K24" s="687"/>
      <c r="L24" s="687"/>
      <c r="M24" s="687"/>
      <c r="N24" s="687"/>
      <c r="O24" s="687"/>
      <c r="P24" s="687"/>
      <c r="Q24" s="687"/>
      <c r="R24" s="687"/>
      <c r="S24" s="687"/>
      <c r="T24" s="687"/>
      <c r="U24" s="687"/>
      <c r="V24" s="687"/>
      <c r="W24" s="687"/>
      <c r="X24" s="688"/>
      <c r="Y24" s="689" t="s">
        <v>237</v>
      </c>
      <c r="Z24" s="690"/>
      <c r="AA24" s="690"/>
      <c r="AB24" s="690"/>
      <c r="AC24" s="690"/>
      <c r="AD24" s="690"/>
      <c r="AE24" s="691"/>
      <c r="AF24" s="666" t="s">
        <v>178</v>
      </c>
    </row>
    <row r="25" spans="2:32" ht="13.5" thickBot="1" x14ac:dyDescent="0.6">
      <c r="B25" s="684"/>
      <c r="C25" s="671" t="s">
        <v>133</v>
      </c>
      <c r="D25" s="671"/>
      <c r="E25" s="671"/>
      <c r="F25" s="671"/>
      <c r="G25" s="671"/>
      <c r="H25" s="680"/>
      <c r="I25" s="680"/>
      <c r="J25" s="680"/>
      <c r="K25" s="680"/>
      <c r="L25" s="680"/>
      <c r="M25" s="680"/>
      <c r="N25" s="680"/>
      <c r="O25" s="680"/>
      <c r="P25" s="680"/>
      <c r="Q25" s="680"/>
      <c r="R25" s="680"/>
      <c r="S25" s="680"/>
      <c r="T25" s="680"/>
      <c r="U25" s="680"/>
      <c r="V25" s="680"/>
      <c r="W25" s="680"/>
      <c r="X25" s="680"/>
      <c r="Y25" s="680"/>
      <c r="Z25" s="680"/>
      <c r="AA25" s="680"/>
      <c r="AB25" s="680"/>
      <c r="AC25" s="680"/>
      <c r="AD25" s="680"/>
      <c r="AE25" s="685"/>
      <c r="AF25" s="667"/>
    </row>
    <row r="26" spans="2:32" x14ac:dyDescent="0.55000000000000004">
      <c r="B26" s="684"/>
      <c r="C26" s="671" t="s">
        <v>134</v>
      </c>
      <c r="D26" s="671"/>
      <c r="E26" s="671"/>
      <c r="F26" s="671"/>
      <c r="G26" s="671"/>
      <c r="H26" s="680"/>
      <c r="I26" s="680"/>
      <c r="J26" s="680"/>
      <c r="K26" s="680"/>
      <c r="L26" s="680"/>
      <c r="M26" s="680"/>
      <c r="N26" s="680"/>
      <c r="O26" s="680"/>
      <c r="P26" s="680"/>
      <c r="Q26" s="680"/>
      <c r="R26" s="680"/>
      <c r="S26" s="680"/>
      <c r="T26" s="680"/>
      <c r="U26" s="680"/>
      <c r="V26" s="680"/>
      <c r="W26" s="680"/>
      <c r="X26" s="680"/>
      <c r="Y26" s="680"/>
      <c r="Z26" s="680"/>
      <c r="AA26" s="680"/>
      <c r="AB26" s="680"/>
      <c r="AC26" s="680"/>
      <c r="AD26" s="680"/>
      <c r="AE26" s="685"/>
      <c r="AF26" s="666" t="s">
        <v>179</v>
      </c>
    </row>
    <row r="27" spans="2:32" ht="13.5" thickBot="1" x14ac:dyDescent="0.6">
      <c r="B27" s="684"/>
      <c r="C27" s="674" t="s">
        <v>135</v>
      </c>
      <c r="D27" s="674"/>
      <c r="E27" s="674"/>
      <c r="F27" s="674"/>
      <c r="G27" s="674"/>
      <c r="H27" s="678"/>
      <c r="I27" s="678"/>
      <c r="J27" s="678"/>
      <c r="K27" s="678"/>
      <c r="L27" s="678"/>
      <c r="M27" s="678"/>
      <c r="N27" s="678"/>
      <c r="O27" s="678"/>
      <c r="P27" s="678"/>
      <c r="Q27" s="678"/>
      <c r="R27" s="678"/>
      <c r="S27" s="678"/>
      <c r="T27" s="678"/>
      <c r="U27" s="678"/>
      <c r="V27" s="678"/>
      <c r="W27" s="678"/>
      <c r="X27" s="678"/>
      <c r="Y27" s="678"/>
      <c r="Z27" s="678"/>
      <c r="AA27" s="678"/>
      <c r="AB27" s="678"/>
      <c r="AC27" s="678"/>
      <c r="AD27" s="678"/>
      <c r="AE27" s="679"/>
      <c r="AF27" s="667"/>
    </row>
    <row r="28" spans="2:32" x14ac:dyDescent="0.55000000000000004">
      <c r="B28" s="684" t="s">
        <v>140</v>
      </c>
      <c r="C28" s="686" t="s">
        <v>132</v>
      </c>
      <c r="D28" s="686"/>
      <c r="E28" s="686"/>
      <c r="F28" s="686"/>
      <c r="G28" s="686"/>
      <c r="H28" s="687"/>
      <c r="I28" s="687"/>
      <c r="J28" s="687"/>
      <c r="K28" s="687"/>
      <c r="L28" s="687"/>
      <c r="M28" s="687"/>
      <c r="N28" s="687"/>
      <c r="O28" s="687"/>
      <c r="P28" s="687"/>
      <c r="Q28" s="687"/>
      <c r="R28" s="687"/>
      <c r="S28" s="687"/>
      <c r="T28" s="687"/>
      <c r="U28" s="687"/>
      <c r="V28" s="687"/>
      <c r="W28" s="687"/>
      <c r="X28" s="688"/>
      <c r="Y28" s="689" t="s">
        <v>237</v>
      </c>
      <c r="Z28" s="690"/>
      <c r="AA28" s="690"/>
      <c r="AB28" s="690"/>
      <c r="AC28" s="690"/>
      <c r="AD28" s="690"/>
      <c r="AE28" s="691"/>
      <c r="AF28" s="666" t="s">
        <v>178</v>
      </c>
    </row>
    <row r="29" spans="2:32" ht="13.5" thickBot="1" x14ac:dyDescent="0.6">
      <c r="B29" s="684"/>
      <c r="C29" s="671" t="s">
        <v>133</v>
      </c>
      <c r="D29" s="671"/>
      <c r="E29" s="671"/>
      <c r="F29" s="671"/>
      <c r="G29" s="671"/>
      <c r="H29" s="680"/>
      <c r="I29" s="680"/>
      <c r="J29" s="680"/>
      <c r="K29" s="680"/>
      <c r="L29" s="680"/>
      <c r="M29" s="680"/>
      <c r="N29" s="680"/>
      <c r="O29" s="680"/>
      <c r="P29" s="680"/>
      <c r="Q29" s="680"/>
      <c r="R29" s="680"/>
      <c r="S29" s="680"/>
      <c r="T29" s="680"/>
      <c r="U29" s="680"/>
      <c r="V29" s="680"/>
      <c r="W29" s="680"/>
      <c r="X29" s="680"/>
      <c r="Y29" s="680"/>
      <c r="Z29" s="680"/>
      <c r="AA29" s="680"/>
      <c r="AB29" s="680"/>
      <c r="AC29" s="680"/>
      <c r="AD29" s="680"/>
      <c r="AE29" s="685"/>
      <c r="AF29" s="667"/>
    </row>
    <row r="30" spans="2:32" x14ac:dyDescent="0.55000000000000004">
      <c r="B30" s="684"/>
      <c r="C30" s="671" t="s">
        <v>134</v>
      </c>
      <c r="D30" s="671"/>
      <c r="E30" s="671"/>
      <c r="F30" s="671"/>
      <c r="G30" s="671"/>
      <c r="H30" s="680"/>
      <c r="I30" s="680"/>
      <c r="J30" s="680"/>
      <c r="K30" s="680"/>
      <c r="L30" s="680"/>
      <c r="M30" s="680"/>
      <c r="N30" s="680"/>
      <c r="O30" s="680"/>
      <c r="P30" s="680"/>
      <c r="Q30" s="680"/>
      <c r="R30" s="680"/>
      <c r="S30" s="680"/>
      <c r="T30" s="680"/>
      <c r="U30" s="680"/>
      <c r="V30" s="680"/>
      <c r="W30" s="680"/>
      <c r="X30" s="680"/>
      <c r="Y30" s="680"/>
      <c r="Z30" s="680"/>
      <c r="AA30" s="680"/>
      <c r="AB30" s="680"/>
      <c r="AC30" s="680"/>
      <c r="AD30" s="680"/>
      <c r="AE30" s="685"/>
      <c r="AF30" s="666" t="s">
        <v>179</v>
      </c>
    </row>
    <row r="31" spans="2:32" ht="13.5" thickBot="1" x14ac:dyDescent="0.6">
      <c r="B31" s="684"/>
      <c r="C31" s="674" t="s">
        <v>135</v>
      </c>
      <c r="D31" s="674"/>
      <c r="E31" s="674"/>
      <c r="F31" s="674"/>
      <c r="G31" s="674"/>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9"/>
      <c r="AF31" s="667"/>
    </row>
    <row r="32" spans="2:32" x14ac:dyDescent="0.55000000000000004">
      <c r="B32" s="684" t="s">
        <v>141</v>
      </c>
      <c r="C32" s="686" t="s">
        <v>132</v>
      </c>
      <c r="D32" s="686"/>
      <c r="E32" s="686"/>
      <c r="F32" s="686"/>
      <c r="G32" s="686"/>
      <c r="H32" s="687"/>
      <c r="I32" s="687"/>
      <c r="J32" s="687"/>
      <c r="K32" s="687"/>
      <c r="L32" s="687"/>
      <c r="M32" s="687"/>
      <c r="N32" s="687"/>
      <c r="O32" s="687"/>
      <c r="P32" s="687"/>
      <c r="Q32" s="687"/>
      <c r="R32" s="687"/>
      <c r="S32" s="687"/>
      <c r="T32" s="687"/>
      <c r="U32" s="687"/>
      <c r="V32" s="687"/>
      <c r="W32" s="687"/>
      <c r="X32" s="688"/>
      <c r="Y32" s="689" t="s">
        <v>237</v>
      </c>
      <c r="Z32" s="690"/>
      <c r="AA32" s="690"/>
      <c r="AB32" s="690"/>
      <c r="AC32" s="690"/>
      <c r="AD32" s="690"/>
      <c r="AE32" s="691"/>
      <c r="AF32" s="666" t="s">
        <v>178</v>
      </c>
    </row>
    <row r="33" spans="2:32" ht="13.5" thickBot="1" x14ac:dyDescent="0.6">
      <c r="B33" s="684"/>
      <c r="C33" s="671" t="s">
        <v>133</v>
      </c>
      <c r="D33" s="671"/>
      <c r="E33" s="671"/>
      <c r="F33" s="671"/>
      <c r="G33" s="671"/>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5"/>
      <c r="AF33" s="667"/>
    </row>
    <row r="34" spans="2:32" x14ac:dyDescent="0.55000000000000004">
      <c r="B34" s="684"/>
      <c r="C34" s="671" t="s">
        <v>134</v>
      </c>
      <c r="D34" s="671"/>
      <c r="E34" s="671"/>
      <c r="F34" s="671"/>
      <c r="G34" s="671"/>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5"/>
      <c r="AF34" s="666" t="s">
        <v>179</v>
      </c>
    </row>
    <row r="35" spans="2:32" ht="13.5" thickBot="1" x14ac:dyDescent="0.6">
      <c r="B35" s="684"/>
      <c r="C35" s="674" t="s">
        <v>135</v>
      </c>
      <c r="D35" s="674"/>
      <c r="E35" s="674"/>
      <c r="F35" s="674"/>
      <c r="G35" s="674"/>
      <c r="H35" s="678"/>
      <c r="I35" s="678"/>
      <c r="J35" s="678"/>
      <c r="K35" s="678"/>
      <c r="L35" s="678"/>
      <c r="M35" s="678"/>
      <c r="N35" s="678"/>
      <c r="O35" s="678"/>
      <c r="P35" s="678"/>
      <c r="Q35" s="678"/>
      <c r="R35" s="678"/>
      <c r="S35" s="678"/>
      <c r="T35" s="678"/>
      <c r="U35" s="678"/>
      <c r="V35" s="678"/>
      <c r="W35" s="678"/>
      <c r="X35" s="678"/>
      <c r="Y35" s="678"/>
      <c r="Z35" s="678"/>
      <c r="AA35" s="678"/>
      <c r="AB35" s="678"/>
      <c r="AC35" s="678"/>
      <c r="AD35" s="678"/>
      <c r="AE35" s="679"/>
      <c r="AF35" s="667"/>
    </row>
    <row r="36" spans="2:32" x14ac:dyDescent="0.55000000000000004">
      <c r="B36" s="684" t="s">
        <v>142</v>
      </c>
      <c r="C36" s="686" t="s">
        <v>132</v>
      </c>
      <c r="D36" s="686"/>
      <c r="E36" s="686"/>
      <c r="F36" s="686"/>
      <c r="G36" s="686"/>
      <c r="H36" s="687"/>
      <c r="I36" s="687"/>
      <c r="J36" s="687"/>
      <c r="K36" s="687"/>
      <c r="L36" s="687"/>
      <c r="M36" s="687"/>
      <c r="N36" s="687"/>
      <c r="O36" s="687"/>
      <c r="P36" s="687"/>
      <c r="Q36" s="687"/>
      <c r="R36" s="687"/>
      <c r="S36" s="687"/>
      <c r="T36" s="687"/>
      <c r="U36" s="687"/>
      <c r="V36" s="687"/>
      <c r="W36" s="687"/>
      <c r="X36" s="688"/>
      <c r="Y36" s="689" t="s">
        <v>237</v>
      </c>
      <c r="Z36" s="690"/>
      <c r="AA36" s="690"/>
      <c r="AB36" s="690"/>
      <c r="AC36" s="690"/>
      <c r="AD36" s="690"/>
      <c r="AE36" s="691"/>
      <c r="AF36" s="666" t="s">
        <v>178</v>
      </c>
    </row>
    <row r="37" spans="2:32" ht="13.5" thickBot="1" x14ac:dyDescent="0.6">
      <c r="B37" s="684"/>
      <c r="C37" s="671" t="s">
        <v>133</v>
      </c>
      <c r="D37" s="671"/>
      <c r="E37" s="671"/>
      <c r="F37" s="671"/>
      <c r="G37" s="671"/>
      <c r="H37" s="680"/>
      <c r="I37" s="680"/>
      <c r="J37" s="680"/>
      <c r="K37" s="680"/>
      <c r="L37" s="680"/>
      <c r="M37" s="680"/>
      <c r="N37" s="680"/>
      <c r="O37" s="680"/>
      <c r="P37" s="680"/>
      <c r="Q37" s="680"/>
      <c r="R37" s="680"/>
      <c r="S37" s="680"/>
      <c r="T37" s="680"/>
      <c r="U37" s="680"/>
      <c r="V37" s="680"/>
      <c r="W37" s="680"/>
      <c r="X37" s="680"/>
      <c r="Y37" s="680"/>
      <c r="Z37" s="680"/>
      <c r="AA37" s="680"/>
      <c r="AB37" s="680"/>
      <c r="AC37" s="680"/>
      <c r="AD37" s="680"/>
      <c r="AE37" s="685"/>
      <c r="AF37" s="667"/>
    </row>
    <row r="38" spans="2:32" x14ac:dyDescent="0.55000000000000004">
      <c r="B38" s="684"/>
      <c r="C38" s="671" t="s">
        <v>134</v>
      </c>
      <c r="D38" s="671"/>
      <c r="E38" s="671"/>
      <c r="F38" s="671"/>
      <c r="G38" s="671"/>
      <c r="H38" s="680"/>
      <c r="I38" s="680"/>
      <c r="J38" s="680"/>
      <c r="K38" s="680"/>
      <c r="L38" s="680"/>
      <c r="M38" s="680"/>
      <c r="N38" s="680"/>
      <c r="O38" s="680"/>
      <c r="P38" s="680"/>
      <c r="Q38" s="680"/>
      <c r="R38" s="680"/>
      <c r="S38" s="680"/>
      <c r="T38" s="680"/>
      <c r="U38" s="680"/>
      <c r="V38" s="680"/>
      <c r="W38" s="680"/>
      <c r="X38" s="680"/>
      <c r="Y38" s="680"/>
      <c r="Z38" s="680"/>
      <c r="AA38" s="680"/>
      <c r="AB38" s="680"/>
      <c r="AC38" s="680"/>
      <c r="AD38" s="680"/>
      <c r="AE38" s="685"/>
      <c r="AF38" s="666" t="s">
        <v>179</v>
      </c>
    </row>
    <row r="39" spans="2:32" ht="13.5" thickBot="1" x14ac:dyDescent="0.6">
      <c r="B39" s="684"/>
      <c r="C39" s="674" t="s">
        <v>135</v>
      </c>
      <c r="D39" s="674"/>
      <c r="E39" s="674"/>
      <c r="F39" s="674"/>
      <c r="G39" s="674"/>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9"/>
      <c r="AF39" s="667"/>
    </row>
    <row r="40" spans="2:32" x14ac:dyDescent="0.55000000000000004">
      <c r="B40" s="684" t="s">
        <v>143</v>
      </c>
      <c r="C40" s="686" t="s">
        <v>132</v>
      </c>
      <c r="D40" s="686"/>
      <c r="E40" s="686"/>
      <c r="F40" s="686"/>
      <c r="G40" s="686"/>
      <c r="H40" s="687"/>
      <c r="I40" s="687"/>
      <c r="J40" s="687"/>
      <c r="K40" s="687"/>
      <c r="L40" s="687"/>
      <c r="M40" s="687"/>
      <c r="N40" s="687"/>
      <c r="O40" s="687"/>
      <c r="P40" s="687"/>
      <c r="Q40" s="687"/>
      <c r="R40" s="687"/>
      <c r="S40" s="687"/>
      <c r="T40" s="687"/>
      <c r="U40" s="687"/>
      <c r="V40" s="687"/>
      <c r="W40" s="687"/>
      <c r="X40" s="688"/>
      <c r="Y40" s="689" t="s">
        <v>237</v>
      </c>
      <c r="Z40" s="690"/>
      <c r="AA40" s="690"/>
      <c r="AB40" s="690"/>
      <c r="AC40" s="690"/>
      <c r="AD40" s="690"/>
      <c r="AE40" s="691"/>
      <c r="AF40" s="666" t="s">
        <v>178</v>
      </c>
    </row>
    <row r="41" spans="2:32" ht="13.5" thickBot="1" x14ac:dyDescent="0.6">
      <c r="B41" s="684"/>
      <c r="C41" s="671" t="s">
        <v>133</v>
      </c>
      <c r="D41" s="671"/>
      <c r="E41" s="671"/>
      <c r="F41" s="671"/>
      <c r="G41" s="671"/>
      <c r="H41" s="680"/>
      <c r="I41" s="680"/>
      <c r="J41" s="680"/>
      <c r="K41" s="680"/>
      <c r="L41" s="680"/>
      <c r="M41" s="680"/>
      <c r="N41" s="680"/>
      <c r="O41" s="680"/>
      <c r="P41" s="680"/>
      <c r="Q41" s="680"/>
      <c r="R41" s="680"/>
      <c r="S41" s="680"/>
      <c r="T41" s="680"/>
      <c r="U41" s="680"/>
      <c r="V41" s="680"/>
      <c r="W41" s="680"/>
      <c r="X41" s="680"/>
      <c r="Y41" s="680"/>
      <c r="Z41" s="680"/>
      <c r="AA41" s="680"/>
      <c r="AB41" s="680"/>
      <c r="AC41" s="680"/>
      <c r="AD41" s="680"/>
      <c r="AE41" s="685"/>
      <c r="AF41" s="667"/>
    </row>
    <row r="42" spans="2:32" x14ac:dyDescent="0.55000000000000004">
      <c r="B42" s="684"/>
      <c r="C42" s="671" t="s">
        <v>134</v>
      </c>
      <c r="D42" s="671"/>
      <c r="E42" s="671"/>
      <c r="F42" s="671"/>
      <c r="G42" s="671"/>
      <c r="H42" s="680"/>
      <c r="I42" s="680"/>
      <c r="J42" s="680"/>
      <c r="K42" s="680"/>
      <c r="L42" s="680"/>
      <c r="M42" s="680"/>
      <c r="N42" s="680"/>
      <c r="O42" s="680"/>
      <c r="P42" s="680"/>
      <c r="Q42" s="680"/>
      <c r="R42" s="680"/>
      <c r="S42" s="680"/>
      <c r="T42" s="680"/>
      <c r="U42" s="680"/>
      <c r="V42" s="680"/>
      <c r="W42" s="680"/>
      <c r="X42" s="680"/>
      <c r="Y42" s="680"/>
      <c r="Z42" s="680"/>
      <c r="AA42" s="680"/>
      <c r="AB42" s="680"/>
      <c r="AC42" s="680"/>
      <c r="AD42" s="680"/>
      <c r="AE42" s="685"/>
      <c r="AF42" s="666" t="s">
        <v>179</v>
      </c>
    </row>
    <row r="43" spans="2:32" ht="13.5" thickBot="1" x14ac:dyDescent="0.6">
      <c r="B43" s="684"/>
      <c r="C43" s="674" t="s">
        <v>135</v>
      </c>
      <c r="D43" s="674"/>
      <c r="E43" s="674"/>
      <c r="F43" s="674"/>
      <c r="G43" s="674"/>
      <c r="H43" s="678"/>
      <c r="I43" s="678"/>
      <c r="J43" s="678"/>
      <c r="K43" s="678"/>
      <c r="L43" s="678"/>
      <c r="M43" s="678"/>
      <c r="N43" s="678"/>
      <c r="O43" s="678"/>
      <c r="P43" s="678"/>
      <c r="Q43" s="678"/>
      <c r="R43" s="678"/>
      <c r="S43" s="678"/>
      <c r="T43" s="678"/>
      <c r="U43" s="678"/>
      <c r="V43" s="678"/>
      <c r="W43" s="678"/>
      <c r="X43" s="678"/>
      <c r="Y43" s="678"/>
      <c r="Z43" s="678"/>
      <c r="AA43" s="678"/>
      <c r="AB43" s="678"/>
      <c r="AC43" s="678"/>
      <c r="AD43" s="678"/>
      <c r="AE43" s="679"/>
      <c r="AF43" s="667"/>
    </row>
    <row r="44" spans="2:32" x14ac:dyDescent="0.55000000000000004">
      <c r="B44" s="684" t="s">
        <v>144</v>
      </c>
      <c r="C44" s="686" t="s">
        <v>132</v>
      </c>
      <c r="D44" s="686"/>
      <c r="E44" s="686"/>
      <c r="F44" s="686"/>
      <c r="G44" s="686"/>
      <c r="H44" s="687"/>
      <c r="I44" s="687"/>
      <c r="J44" s="687"/>
      <c r="K44" s="687"/>
      <c r="L44" s="687"/>
      <c r="M44" s="687"/>
      <c r="N44" s="687"/>
      <c r="O44" s="687"/>
      <c r="P44" s="687"/>
      <c r="Q44" s="687"/>
      <c r="R44" s="687"/>
      <c r="S44" s="687"/>
      <c r="T44" s="687"/>
      <c r="U44" s="687"/>
      <c r="V44" s="687"/>
      <c r="W44" s="687"/>
      <c r="X44" s="688"/>
      <c r="Y44" s="689" t="s">
        <v>237</v>
      </c>
      <c r="Z44" s="690"/>
      <c r="AA44" s="690"/>
      <c r="AB44" s="690"/>
      <c r="AC44" s="690"/>
      <c r="AD44" s="690"/>
      <c r="AE44" s="691"/>
      <c r="AF44" s="666" t="s">
        <v>178</v>
      </c>
    </row>
    <row r="45" spans="2:32" ht="13.5" thickBot="1" x14ac:dyDescent="0.6">
      <c r="B45" s="684"/>
      <c r="C45" s="671" t="s">
        <v>133</v>
      </c>
      <c r="D45" s="671"/>
      <c r="E45" s="671"/>
      <c r="F45" s="671"/>
      <c r="G45" s="671"/>
      <c r="H45" s="680"/>
      <c r="I45" s="680"/>
      <c r="J45" s="680"/>
      <c r="K45" s="680"/>
      <c r="L45" s="680"/>
      <c r="M45" s="680"/>
      <c r="N45" s="680"/>
      <c r="O45" s="680"/>
      <c r="P45" s="680"/>
      <c r="Q45" s="680"/>
      <c r="R45" s="680"/>
      <c r="S45" s="680"/>
      <c r="T45" s="680"/>
      <c r="U45" s="680"/>
      <c r="V45" s="680"/>
      <c r="W45" s="680"/>
      <c r="X45" s="680"/>
      <c r="Y45" s="680"/>
      <c r="Z45" s="680"/>
      <c r="AA45" s="680"/>
      <c r="AB45" s="680"/>
      <c r="AC45" s="680"/>
      <c r="AD45" s="680"/>
      <c r="AE45" s="685"/>
      <c r="AF45" s="667"/>
    </row>
    <row r="46" spans="2:32" x14ac:dyDescent="0.55000000000000004">
      <c r="B46" s="684"/>
      <c r="C46" s="671" t="s">
        <v>134</v>
      </c>
      <c r="D46" s="671"/>
      <c r="E46" s="671"/>
      <c r="F46" s="671"/>
      <c r="G46" s="671"/>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5"/>
      <c r="AF46" s="666" t="s">
        <v>179</v>
      </c>
    </row>
    <row r="47" spans="2:32" ht="13.5" thickBot="1" x14ac:dyDescent="0.6">
      <c r="B47" s="684"/>
      <c r="C47" s="674" t="s">
        <v>135</v>
      </c>
      <c r="D47" s="674"/>
      <c r="E47" s="674"/>
      <c r="F47" s="674"/>
      <c r="G47" s="674"/>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9"/>
      <c r="AF47" s="667"/>
    </row>
    <row r="48" spans="2:32" x14ac:dyDescent="0.55000000000000004">
      <c r="B48" s="684" t="s">
        <v>145</v>
      </c>
      <c r="C48" s="686" t="s">
        <v>132</v>
      </c>
      <c r="D48" s="686"/>
      <c r="E48" s="686"/>
      <c r="F48" s="686"/>
      <c r="G48" s="686"/>
      <c r="H48" s="687"/>
      <c r="I48" s="687"/>
      <c r="J48" s="687"/>
      <c r="K48" s="687"/>
      <c r="L48" s="687"/>
      <c r="M48" s="687"/>
      <c r="N48" s="687"/>
      <c r="O48" s="687"/>
      <c r="P48" s="687"/>
      <c r="Q48" s="687"/>
      <c r="R48" s="687"/>
      <c r="S48" s="687"/>
      <c r="T48" s="687"/>
      <c r="U48" s="687"/>
      <c r="V48" s="687"/>
      <c r="W48" s="687"/>
      <c r="X48" s="688"/>
      <c r="Y48" s="689" t="s">
        <v>237</v>
      </c>
      <c r="Z48" s="690"/>
      <c r="AA48" s="690"/>
      <c r="AB48" s="690"/>
      <c r="AC48" s="690"/>
      <c r="AD48" s="690"/>
      <c r="AE48" s="691"/>
      <c r="AF48" s="666" t="s">
        <v>178</v>
      </c>
    </row>
    <row r="49" spans="2:32" ht="13.5" thickBot="1" x14ac:dyDescent="0.6">
      <c r="B49" s="684"/>
      <c r="C49" s="671" t="s">
        <v>133</v>
      </c>
      <c r="D49" s="671"/>
      <c r="E49" s="671"/>
      <c r="F49" s="671"/>
      <c r="G49" s="671"/>
      <c r="H49" s="680"/>
      <c r="I49" s="680"/>
      <c r="J49" s="680"/>
      <c r="K49" s="680"/>
      <c r="L49" s="680"/>
      <c r="M49" s="680"/>
      <c r="N49" s="680"/>
      <c r="O49" s="680"/>
      <c r="P49" s="680"/>
      <c r="Q49" s="680"/>
      <c r="R49" s="680"/>
      <c r="S49" s="680"/>
      <c r="T49" s="680"/>
      <c r="U49" s="680"/>
      <c r="V49" s="680"/>
      <c r="W49" s="680"/>
      <c r="X49" s="680"/>
      <c r="Y49" s="680"/>
      <c r="Z49" s="680"/>
      <c r="AA49" s="680"/>
      <c r="AB49" s="680"/>
      <c r="AC49" s="680"/>
      <c r="AD49" s="680"/>
      <c r="AE49" s="685"/>
      <c r="AF49" s="667"/>
    </row>
    <row r="50" spans="2:32" x14ac:dyDescent="0.55000000000000004">
      <c r="B50" s="684"/>
      <c r="C50" s="671" t="s">
        <v>134</v>
      </c>
      <c r="D50" s="671"/>
      <c r="E50" s="671"/>
      <c r="F50" s="671"/>
      <c r="G50" s="671"/>
      <c r="H50" s="680"/>
      <c r="I50" s="680"/>
      <c r="J50" s="680"/>
      <c r="K50" s="680"/>
      <c r="L50" s="680"/>
      <c r="M50" s="680"/>
      <c r="N50" s="680"/>
      <c r="O50" s="680"/>
      <c r="P50" s="680"/>
      <c r="Q50" s="680"/>
      <c r="R50" s="680"/>
      <c r="S50" s="680"/>
      <c r="T50" s="680"/>
      <c r="U50" s="680"/>
      <c r="V50" s="680"/>
      <c r="W50" s="680"/>
      <c r="X50" s="680"/>
      <c r="Y50" s="680"/>
      <c r="Z50" s="680"/>
      <c r="AA50" s="680"/>
      <c r="AB50" s="680"/>
      <c r="AC50" s="680"/>
      <c r="AD50" s="680"/>
      <c r="AE50" s="685"/>
      <c r="AF50" s="666" t="s">
        <v>179</v>
      </c>
    </row>
    <row r="51" spans="2:32" ht="13.5" thickBot="1" x14ac:dyDescent="0.6">
      <c r="B51" s="695"/>
      <c r="C51" s="692" t="s">
        <v>135</v>
      </c>
      <c r="D51" s="692"/>
      <c r="E51" s="692"/>
      <c r="F51" s="692"/>
      <c r="G51" s="692"/>
      <c r="H51" s="693"/>
      <c r="I51" s="693"/>
      <c r="J51" s="693"/>
      <c r="K51" s="693"/>
      <c r="L51" s="693"/>
      <c r="M51" s="693"/>
      <c r="N51" s="693"/>
      <c r="O51" s="693"/>
      <c r="P51" s="693"/>
      <c r="Q51" s="693"/>
      <c r="R51" s="693"/>
      <c r="S51" s="693"/>
      <c r="T51" s="693"/>
      <c r="U51" s="693"/>
      <c r="V51" s="693"/>
      <c r="W51" s="693"/>
      <c r="X51" s="693"/>
      <c r="Y51" s="693"/>
      <c r="Z51" s="693"/>
      <c r="AA51" s="693"/>
      <c r="AB51" s="693"/>
      <c r="AC51" s="693"/>
      <c r="AD51" s="693"/>
      <c r="AE51" s="694"/>
      <c r="AF51" s="667"/>
    </row>
    <row r="52" spans="2:32" x14ac:dyDescent="0.55000000000000004">
      <c r="C52" s="136" t="s">
        <v>99</v>
      </c>
      <c r="D52" s="137"/>
      <c r="E52" s="130" t="s">
        <v>173</v>
      </c>
      <c r="F52" s="130"/>
      <c r="G52" s="130"/>
      <c r="H52" s="129"/>
      <c r="I52" s="123"/>
      <c r="J52" s="123"/>
      <c r="K52" s="129"/>
      <c r="L52" s="123"/>
      <c r="M52" s="123"/>
      <c r="N52" s="123"/>
      <c r="O52" s="136"/>
      <c r="P52" s="138" t="s">
        <v>155</v>
      </c>
      <c r="Q52" s="138"/>
      <c r="R52" s="138"/>
      <c r="S52" s="136"/>
      <c r="T52" s="136"/>
      <c r="U52" s="136"/>
      <c r="V52" s="136"/>
      <c r="W52" s="136"/>
      <c r="X52" s="136"/>
      <c r="Y52" s="136"/>
      <c r="Z52" s="136"/>
    </row>
    <row r="53" spans="2:32" x14ac:dyDescent="0.55000000000000004">
      <c r="C53" s="124" t="s">
        <v>174</v>
      </c>
      <c r="AF53" s="153" t="s">
        <v>150</v>
      </c>
    </row>
    <row r="54" spans="2:32" x14ac:dyDescent="0.55000000000000004">
      <c r="C54" s="124" t="s">
        <v>175</v>
      </c>
      <c r="AF54" s="154">
        <f>COUNTA(H12,H16,H20,H24,H28,H32,H36,H40,H44,H48)</f>
        <v>0</v>
      </c>
    </row>
    <row r="55" spans="2:32" x14ac:dyDescent="0.55000000000000004">
      <c r="AF55" s="153" t="s">
        <v>151</v>
      </c>
    </row>
    <row r="56" spans="2:32" x14ac:dyDescent="0.55000000000000004">
      <c r="AF56" s="155">
        <f>SUM(H15,H19,H23,H27,H31,H35,H39,H43,H47,H51)</f>
        <v>0</v>
      </c>
    </row>
  </sheetData>
  <sheetProtection algorithmName="SHA-512" hashValue="0BszFPxDUP1DWx/9SAq0jlNXHuL0kwLOe7bMM+NjGr8PqhKtCU2oC8d/T1LTOZf0uabfsXX5ndwGs0huTHmDug==" saltValue="RORx9yQsbC0wMUM6Y12odA==" spinCount="100000" sheet="1" objects="1" scenarios="1"/>
  <mergeCells count="138">
    <mergeCell ref="C12:G12"/>
    <mergeCell ref="H12:X12"/>
    <mergeCell ref="Y12:AE12"/>
    <mergeCell ref="AF12:AF13"/>
    <mergeCell ref="AF14:AF15"/>
    <mergeCell ref="B8:B11"/>
    <mergeCell ref="C8:G8"/>
    <mergeCell ref="H8:X8"/>
    <mergeCell ref="Y8:AE8"/>
    <mergeCell ref="AF8:AF9"/>
    <mergeCell ref="C9:G9"/>
    <mergeCell ref="H9:AE9"/>
    <mergeCell ref="B24:B27"/>
    <mergeCell ref="C24:G24"/>
    <mergeCell ref="H24:X24"/>
    <mergeCell ref="Y24:AE24"/>
    <mergeCell ref="H19:AE19"/>
    <mergeCell ref="B20:B23"/>
    <mergeCell ref="C20:G20"/>
    <mergeCell ref="H20:X20"/>
    <mergeCell ref="Y20:AE20"/>
    <mergeCell ref="C21:G21"/>
    <mergeCell ref="H21:AE21"/>
    <mergeCell ref="C22:G22"/>
    <mergeCell ref="H22:AE22"/>
    <mergeCell ref="B16:B19"/>
    <mergeCell ref="C16:G16"/>
    <mergeCell ref="H16:X16"/>
    <mergeCell ref="Y16:AE16"/>
    <mergeCell ref="C17:G17"/>
    <mergeCell ref="H17:AE17"/>
    <mergeCell ref="C18:G18"/>
    <mergeCell ref="H18:AE18"/>
    <mergeCell ref="C19:G19"/>
    <mergeCell ref="C27:G27"/>
    <mergeCell ref="H27:AE27"/>
    <mergeCell ref="H31:AE31"/>
    <mergeCell ref="B32:B35"/>
    <mergeCell ref="C32:G32"/>
    <mergeCell ref="H32:X32"/>
    <mergeCell ref="Y32:AE32"/>
    <mergeCell ref="C33:G33"/>
    <mergeCell ref="H33:AE33"/>
    <mergeCell ref="C34:G34"/>
    <mergeCell ref="H34:AE34"/>
    <mergeCell ref="B28:B31"/>
    <mergeCell ref="C28:G28"/>
    <mergeCell ref="H28:X28"/>
    <mergeCell ref="Y28:AE28"/>
    <mergeCell ref="C29:G29"/>
    <mergeCell ref="H29:AE29"/>
    <mergeCell ref="C30:G30"/>
    <mergeCell ref="H30:AE30"/>
    <mergeCell ref="C31:G31"/>
    <mergeCell ref="C35:G35"/>
    <mergeCell ref="H35:AE35"/>
    <mergeCell ref="C51:G51"/>
    <mergeCell ref="H51:AE51"/>
    <mergeCell ref="C47:G47"/>
    <mergeCell ref="H47:AE47"/>
    <mergeCell ref="B36:B39"/>
    <mergeCell ref="C36:G36"/>
    <mergeCell ref="H36:X36"/>
    <mergeCell ref="Y36:AE36"/>
    <mergeCell ref="C37:G37"/>
    <mergeCell ref="H37:AE37"/>
    <mergeCell ref="C38:G38"/>
    <mergeCell ref="H38:AE38"/>
    <mergeCell ref="C39:G39"/>
    <mergeCell ref="H39:AE39"/>
    <mergeCell ref="B48:B51"/>
    <mergeCell ref="C48:G48"/>
    <mergeCell ref="H48:X48"/>
    <mergeCell ref="Y48:AE48"/>
    <mergeCell ref="H43:AE43"/>
    <mergeCell ref="B44:B47"/>
    <mergeCell ref="C44:G44"/>
    <mergeCell ref="H44:X44"/>
    <mergeCell ref="Y44:AE44"/>
    <mergeCell ref="C45:G45"/>
    <mergeCell ref="H45:AE45"/>
    <mergeCell ref="C46:G46"/>
    <mergeCell ref="H46:AE46"/>
    <mergeCell ref="B40:B43"/>
    <mergeCell ref="C40:G40"/>
    <mergeCell ref="H40:X40"/>
    <mergeCell ref="Y40:AE40"/>
    <mergeCell ref="C41:G41"/>
    <mergeCell ref="H41:AE41"/>
    <mergeCell ref="C42:G42"/>
    <mergeCell ref="C50:G50"/>
    <mergeCell ref="H50:AE50"/>
    <mergeCell ref="H42:AE42"/>
    <mergeCell ref="C25:G25"/>
    <mergeCell ref="H25:AE25"/>
    <mergeCell ref="C26:G26"/>
    <mergeCell ref="H26:AE26"/>
    <mergeCell ref="AF40:AF41"/>
    <mergeCell ref="AF42:AF43"/>
    <mergeCell ref="AF50:AF51"/>
    <mergeCell ref="AF28:AF29"/>
    <mergeCell ref="AF30:AF31"/>
    <mergeCell ref="AF32:AF33"/>
    <mergeCell ref="AF34:AF35"/>
    <mergeCell ref="AF36:AF37"/>
    <mergeCell ref="AF38:AF39"/>
    <mergeCell ref="AF44:AF45"/>
    <mergeCell ref="AF46:AF47"/>
    <mergeCell ref="AF48:AF49"/>
    <mergeCell ref="C49:G49"/>
    <mergeCell ref="H49:AE49"/>
    <mergeCell ref="AF24:AF25"/>
    <mergeCell ref="AF26:AF27"/>
    <mergeCell ref="C43:G43"/>
    <mergeCell ref="AF16:AF17"/>
    <mergeCell ref="AF18:AF19"/>
    <mergeCell ref="AF20:AF21"/>
    <mergeCell ref="AF22:AF23"/>
    <mergeCell ref="AM1:AS1"/>
    <mergeCell ref="C10:G10"/>
    <mergeCell ref="H10:AE10"/>
    <mergeCell ref="AF10:AF11"/>
    <mergeCell ref="C11:G11"/>
    <mergeCell ref="H11:AE11"/>
    <mergeCell ref="C23:G23"/>
    <mergeCell ref="H23:AE23"/>
    <mergeCell ref="C13:G13"/>
    <mergeCell ref="H13:AE13"/>
    <mergeCell ref="C14:G14"/>
    <mergeCell ref="H14:AE14"/>
    <mergeCell ref="C15:G15"/>
    <mergeCell ref="H15:AE15"/>
    <mergeCell ref="N1:Q1"/>
    <mergeCell ref="R1:AF1"/>
    <mergeCell ref="N2:Q2"/>
    <mergeCell ref="R2:AF2"/>
    <mergeCell ref="A4:AF4"/>
    <mergeCell ref="B12:B15"/>
  </mergeCells>
  <phoneticPr fontId="1"/>
  <pageMargins left="0.23622047244094491" right="0.23622047244094491" top="0.74803149606299213" bottom="0.35433070866141736" header="0.31496062992125984" footer="0.31496062992125984"/>
  <pageSetup paperSize="9" scale="97" fitToHeight="0" orientation="portrait" cellComments="asDisplayed"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45" r:id="rId4" name="Check Box 5">
              <controlPr defaultSize="0" autoFill="0" autoLine="0" autoPict="0">
                <anchor moveWithCells="1">
                  <from>
                    <xdr:col>31</xdr:col>
                    <xdr:colOff>12700</xdr:colOff>
                    <xdr:row>11</xdr:row>
                    <xdr:rowOff>69850</xdr:rowOff>
                  </from>
                  <to>
                    <xdr:col>31</xdr:col>
                    <xdr:colOff>184150</xdr:colOff>
                    <xdr:row>12</xdr:row>
                    <xdr:rowOff>76200</xdr:rowOff>
                  </to>
                </anchor>
              </controlPr>
            </control>
          </mc:Choice>
        </mc:AlternateContent>
        <mc:AlternateContent xmlns:mc="http://schemas.openxmlformats.org/markup-compatibility/2006">
          <mc:Choice Requires="x14">
            <control shapeId="10247" r:id="rId5" name="Check Box 7">
              <controlPr defaultSize="0" autoFill="0" autoLine="0" autoPict="0">
                <anchor moveWithCells="1">
                  <from>
                    <xdr:col>31</xdr:col>
                    <xdr:colOff>12700</xdr:colOff>
                    <xdr:row>13</xdr:row>
                    <xdr:rowOff>69850</xdr:rowOff>
                  </from>
                  <to>
                    <xdr:col>31</xdr:col>
                    <xdr:colOff>184150</xdr:colOff>
                    <xdr:row>14</xdr:row>
                    <xdr:rowOff>76200</xdr:rowOff>
                  </to>
                </anchor>
              </controlPr>
            </control>
          </mc:Choice>
        </mc:AlternateContent>
        <mc:AlternateContent xmlns:mc="http://schemas.openxmlformats.org/markup-compatibility/2006">
          <mc:Choice Requires="x14">
            <control shapeId="10248" r:id="rId6" name="Check Box 8">
              <controlPr defaultSize="0" autoFill="0" autoLine="0" autoPict="0">
                <anchor moveWithCells="1">
                  <from>
                    <xdr:col>31</xdr:col>
                    <xdr:colOff>12700</xdr:colOff>
                    <xdr:row>7</xdr:row>
                    <xdr:rowOff>69850</xdr:rowOff>
                  </from>
                  <to>
                    <xdr:col>31</xdr:col>
                    <xdr:colOff>184150</xdr:colOff>
                    <xdr:row>8</xdr:row>
                    <xdr:rowOff>76200</xdr:rowOff>
                  </to>
                </anchor>
              </controlPr>
            </control>
          </mc:Choice>
        </mc:AlternateContent>
        <mc:AlternateContent xmlns:mc="http://schemas.openxmlformats.org/markup-compatibility/2006">
          <mc:Choice Requires="x14">
            <control shapeId="10249" r:id="rId7" name="Check Box 9">
              <controlPr defaultSize="0" autoFill="0" autoLine="0" autoPict="0">
                <anchor moveWithCells="1">
                  <from>
                    <xdr:col>31</xdr:col>
                    <xdr:colOff>12700</xdr:colOff>
                    <xdr:row>9</xdr:row>
                    <xdr:rowOff>69850</xdr:rowOff>
                  </from>
                  <to>
                    <xdr:col>31</xdr:col>
                    <xdr:colOff>184150</xdr:colOff>
                    <xdr:row>10</xdr:row>
                    <xdr:rowOff>76200</xdr:rowOff>
                  </to>
                </anchor>
              </controlPr>
            </control>
          </mc:Choice>
        </mc:AlternateContent>
        <mc:AlternateContent xmlns:mc="http://schemas.openxmlformats.org/markup-compatibility/2006">
          <mc:Choice Requires="x14">
            <control shapeId="10250" r:id="rId8" name="Check Box 10">
              <controlPr defaultSize="0" autoFill="0" autoLine="0" autoPict="0">
                <anchor moveWithCells="1">
                  <from>
                    <xdr:col>31</xdr:col>
                    <xdr:colOff>12700</xdr:colOff>
                    <xdr:row>15</xdr:row>
                    <xdr:rowOff>69850</xdr:rowOff>
                  </from>
                  <to>
                    <xdr:col>31</xdr:col>
                    <xdr:colOff>184150</xdr:colOff>
                    <xdr:row>16</xdr:row>
                    <xdr:rowOff>76200</xdr:rowOff>
                  </to>
                </anchor>
              </controlPr>
            </control>
          </mc:Choice>
        </mc:AlternateContent>
        <mc:AlternateContent xmlns:mc="http://schemas.openxmlformats.org/markup-compatibility/2006">
          <mc:Choice Requires="x14">
            <control shapeId="10251" r:id="rId9" name="Check Box 11">
              <controlPr defaultSize="0" autoFill="0" autoLine="0" autoPict="0">
                <anchor moveWithCells="1">
                  <from>
                    <xdr:col>31</xdr:col>
                    <xdr:colOff>12700</xdr:colOff>
                    <xdr:row>17</xdr:row>
                    <xdr:rowOff>69850</xdr:rowOff>
                  </from>
                  <to>
                    <xdr:col>31</xdr:col>
                    <xdr:colOff>184150</xdr:colOff>
                    <xdr:row>18</xdr:row>
                    <xdr:rowOff>76200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31</xdr:col>
                    <xdr:colOff>12700</xdr:colOff>
                    <xdr:row>19</xdr:row>
                    <xdr:rowOff>69850</xdr:rowOff>
                  </from>
                  <to>
                    <xdr:col>31</xdr:col>
                    <xdr:colOff>184150</xdr:colOff>
                    <xdr:row>20</xdr:row>
                    <xdr:rowOff>76200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31</xdr:col>
                    <xdr:colOff>12700</xdr:colOff>
                    <xdr:row>21</xdr:row>
                    <xdr:rowOff>69850</xdr:rowOff>
                  </from>
                  <to>
                    <xdr:col>31</xdr:col>
                    <xdr:colOff>184150</xdr:colOff>
                    <xdr:row>22</xdr:row>
                    <xdr:rowOff>76200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31</xdr:col>
                    <xdr:colOff>12700</xdr:colOff>
                    <xdr:row>23</xdr:row>
                    <xdr:rowOff>69850</xdr:rowOff>
                  </from>
                  <to>
                    <xdr:col>31</xdr:col>
                    <xdr:colOff>184150</xdr:colOff>
                    <xdr:row>24</xdr:row>
                    <xdr:rowOff>76200</xdr:rowOff>
                  </to>
                </anchor>
              </controlPr>
            </control>
          </mc:Choice>
        </mc:AlternateContent>
        <mc:AlternateContent xmlns:mc="http://schemas.openxmlformats.org/markup-compatibility/2006">
          <mc:Choice Requires="x14">
            <control shapeId="10256" r:id="rId13" name="Check Box 16">
              <controlPr defaultSize="0" autoFill="0" autoLine="0" autoPict="0">
                <anchor moveWithCells="1">
                  <from>
                    <xdr:col>31</xdr:col>
                    <xdr:colOff>12700</xdr:colOff>
                    <xdr:row>25</xdr:row>
                    <xdr:rowOff>69850</xdr:rowOff>
                  </from>
                  <to>
                    <xdr:col>31</xdr:col>
                    <xdr:colOff>184150</xdr:colOff>
                    <xdr:row>26</xdr:row>
                    <xdr:rowOff>76200</xdr:rowOff>
                  </to>
                </anchor>
              </controlPr>
            </control>
          </mc:Choice>
        </mc:AlternateContent>
        <mc:AlternateContent xmlns:mc="http://schemas.openxmlformats.org/markup-compatibility/2006">
          <mc:Choice Requires="x14">
            <control shapeId="10257" r:id="rId14" name="Check Box 17">
              <controlPr defaultSize="0" autoFill="0" autoLine="0" autoPict="0">
                <anchor moveWithCells="1">
                  <from>
                    <xdr:col>31</xdr:col>
                    <xdr:colOff>12700</xdr:colOff>
                    <xdr:row>27</xdr:row>
                    <xdr:rowOff>69850</xdr:rowOff>
                  </from>
                  <to>
                    <xdr:col>31</xdr:col>
                    <xdr:colOff>184150</xdr:colOff>
                    <xdr:row>28</xdr:row>
                    <xdr:rowOff>76200</xdr:rowOff>
                  </to>
                </anchor>
              </controlPr>
            </control>
          </mc:Choice>
        </mc:AlternateContent>
        <mc:AlternateContent xmlns:mc="http://schemas.openxmlformats.org/markup-compatibility/2006">
          <mc:Choice Requires="x14">
            <control shapeId="10258" r:id="rId15" name="Check Box 18">
              <controlPr defaultSize="0" autoFill="0" autoLine="0" autoPict="0">
                <anchor moveWithCells="1">
                  <from>
                    <xdr:col>31</xdr:col>
                    <xdr:colOff>12700</xdr:colOff>
                    <xdr:row>29</xdr:row>
                    <xdr:rowOff>69850</xdr:rowOff>
                  </from>
                  <to>
                    <xdr:col>31</xdr:col>
                    <xdr:colOff>184150</xdr:colOff>
                    <xdr:row>30</xdr:row>
                    <xdr:rowOff>76200</xdr:rowOff>
                  </to>
                </anchor>
              </controlPr>
            </control>
          </mc:Choice>
        </mc:AlternateContent>
        <mc:AlternateContent xmlns:mc="http://schemas.openxmlformats.org/markup-compatibility/2006">
          <mc:Choice Requires="x14">
            <control shapeId="10259" r:id="rId16" name="Check Box 19">
              <controlPr defaultSize="0" autoFill="0" autoLine="0" autoPict="0">
                <anchor moveWithCells="1">
                  <from>
                    <xdr:col>31</xdr:col>
                    <xdr:colOff>12700</xdr:colOff>
                    <xdr:row>31</xdr:row>
                    <xdr:rowOff>69850</xdr:rowOff>
                  </from>
                  <to>
                    <xdr:col>31</xdr:col>
                    <xdr:colOff>184150</xdr:colOff>
                    <xdr:row>32</xdr:row>
                    <xdr:rowOff>76200</xdr:rowOff>
                  </to>
                </anchor>
              </controlPr>
            </control>
          </mc:Choice>
        </mc:AlternateContent>
        <mc:AlternateContent xmlns:mc="http://schemas.openxmlformats.org/markup-compatibility/2006">
          <mc:Choice Requires="x14">
            <control shapeId="10260" r:id="rId17" name="Check Box 20">
              <controlPr defaultSize="0" autoFill="0" autoLine="0" autoPict="0">
                <anchor moveWithCells="1">
                  <from>
                    <xdr:col>31</xdr:col>
                    <xdr:colOff>12700</xdr:colOff>
                    <xdr:row>33</xdr:row>
                    <xdr:rowOff>69850</xdr:rowOff>
                  </from>
                  <to>
                    <xdr:col>31</xdr:col>
                    <xdr:colOff>184150</xdr:colOff>
                    <xdr:row>34</xdr:row>
                    <xdr:rowOff>76200</xdr:rowOff>
                  </to>
                </anchor>
              </controlPr>
            </control>
          </mc:Choice>
        </mc:AlternateContent>
        <mc:AlternateContent xmlns:mc="http://schemas.openxmlformats.org/markup-compatibility/2006">
          <mc:Choice Requires="x14">
            <control shapeId="10261" r:id="rId18" name="Check Box 21">
              <controlPr defaultSize="0" autoFill="0" autoLine="0" autoPict="0">
                <anchor moveWithCells="1">
                  <from>
                    <xdr:col>31</xdr:col>
                    <xdr:colOff>12700</xdr:colOff>
                    <xdr:row>35</xdr:row>
                    <xdr:rowOff>69850</xdr:rowOff>
                  </from>
                  <to>
                    <xdr:col>31</xdr:col>
                    <xdr:colOff>184150</xdr:colOff>
                    <xdr:row>36</xdr:row>
                    <xdr:rowOff>76200</xdr:rowOff>
                  </to>
                </anchor>
              </controlPr>
            </control>
          </mc:Choice>
        </mc:AlternateContent>
        <mc:AlternateContent xmlns:mc="http://schemas.openxmlformats.org/markup-compatibility/2006">
          <mc:Choice Requires="x14">
            <control shapeId="10262" r:id="rId19" name="Check Box 22">
              <controlPr defaultSize="0" autoFill="0" autoLine="0" autoPict="0">
                <anchor moveWithCells="1">
                  <from>
                    <xdr:col>31</xdr:col>
                    <xdr:colOff>12700</xdr:colOff>
                    <xdr:row>37</xdr:row>
                    <xdr:rowOff>69850</xdr:rowOff>
                  </from>
                  <to>
                    <xdr:col>31</xdr:col>
                    <xdr:colOff>184150</xdr:colOff>
                    <xdr:row>38</xdr:row>
                    <xdr:rowOff>76200</xdr:rowOff>
                  </to>
                </anchor>
              </controlPr>
            </control>
          </mc:Choice>
        </mc:AlternateContent>
        <mc:AlternateContent xmlns:mc="http://schemas.openxmlformats.org/markup-compatibility/2006">
          <mc:Choice Requires="x14">
            <control shapeId="10263" r:id="rId20" name="Check Box 23">
              <controlPr defaultSize="0" autoFill="0" autoLine="0" autoPict="0">
                <anchor moveWithCells="1">
                  <from>
                    <xdr:col>31</xdr:col>
                    <xdr:colOff>12700</xdr:colOff>
                    <xdr:row>39</xdr:row>
                    <xdr:rowOff>69850</xdr:rowOff>
                  </from>
                  <to>
                    <xdr:col>31</xdr:col>
                    <xdr:colOff>184150</xdr:colOff>
                    <xdr:row>40</xdr:row>
                    <xdr:rowOff>76200</xdr:rowOff>
                  </to>
                </anchor>
              </controlPr>
            </control>
          </mc:Choice>
        </mc:AlternateContent>
        <mc:AlternateContent xmlns:mc="http://schemas.openxmlformats.org/markup-compatibility/2006">
          <mc:Choice Requires="x14">
            <control shapeId="10264" r:id="rId21" name="Check Box 24">
              <controlPr defaultSize="0" autoFill="0" autoLine="0" autoPict="0">
                <anchor moveWithCells="1">
                  <from>
                    <xdr:col>31</xdr:col>
                    <xdr:colOff>12700</xdr:colOff>
                    <xdr:row>41</xdr:row>
                    <xdr:rowOff>69850</xdr:rowOff>
                  </from>
                  <to>
                    <xdr:col>31</xdr:col>
                    <xdr:colOff>184150</xdr:colOff>
                    <xdr:row>42</xdr:row>
                    <xdr:rowOff>76200</xdr:rowOff>
                  </to>
                </anchor>
              </controlPr>
            </control>
          </mc:Choice>
        </mc:AlternateContent>
        <mc:AlternateContent xmlns:mc="http://schemas.openxmlformats.org/markup-compatibility/2006">
          <mc:Choice Requires="x14">
            <control shapeId="10265" r:id="rId22" name="Check Box 25">
              <controlPr defaultSize="0" autoFill="0" autoLine="0" autoPict="0">
                <anchor moveWithCells="1">
                  <from>
                    <xdr:col>31</xdr:col>
                    <xdr:colOff>12700</xdr:colOff>
                    <xdr:row>43</xdr:row>
                    <xdr:rowOff>69850</xdr:rowOff>
                  </from>
                  <to>
                    <xdr:col>31</xdr:col>
                    <xdr:colOff>184150</xdr:colOff>
                    <xdr:row>44</xdr:row>
                    <xdr:rowOff>76200</xdr:rowOff>
                  </to>
                </anchor>
              </controlPr>
            </control>
          </mc:Choice>
        </mc:AlternateContent>
        <mc:AlternateContent xmlns:mc="http://schemas.openxmlformats.org/markup-compatibility/2006">
          <mc:Choice Requires="x14">
            <control shapeId="10266" r:id="rId23" name="Check Box 26">
              <controlPr defaultSize="0" autoFill="0" autoLine="0" autoPict="0">
                <anchor moveWithCells="1">
                  <from>
                    <xdr:col>31</xdr:col>
                    <xdr:colOff>12700</xdr:colOff>
                    <xdr:row>45</xdr:row>
                    <xdr:rowOff>69850</xdr:rowOff>
                  </from>
                  <to>
                    <xdr:col>31</xdr:col>
                    <xdr:colOff>184150</xdr:colOff>
                    <xdr:row>46</xdr:row>
                    <xdr:rowOff>76200</xdr:rowOff>
                  </to>
                </anchor>
              </controlPr>
            </control>
          </mc:Choice>
        </mc:AlternateContent>
        <mc:AlternateContent xmlns:mc="http://schemas.openxmlformats.org/markup-compatibility/2006">
          <mc:Choice Requires="x14">
            <control shapeId="10267" r:id="rId24" name="Check Box 27">
              <controlPr defaultSize="0" autoFill="0" autoLine="0" autoPict="0">
                <anchor moveWithCells="1">
                  <from>
                    <xdr:col>31</xdr:col>
                    <xdr:colOff>12700</xdr:colOff>
                    <xdr:row>47</xdr:row>
                    <xdr:rowOff>69850</xdr:rowOff>
                  </from>
                  <to>
                    <xdr:col>31</xdr:col>
                    <xdr:colOff>184150</xdr:colOff>
                    <xdr:row>48</xdr:row>
                    <xdr:rowOff>76200</xdr:rowOff>
                  </to>
                </anchor>
              </controlPr>
            </control>
          </mc:Choice>
        </mc:AlternateContent>
        <mc:AlternateContent xmlns:mc="http://schemas.openxmlformats.org/markup-compatibility/2006">
          <mc:Choice Requires="x14">
            <control shapeId="10268" r:id="rId25" name="Check Box 28">
              <controlPr defaultSize="0" autoFill="0" autoLine="0" autoPict="0">
                <anchor moveWithCells="1">
                  <from>
                    <xdr:col>31</xdr:col>
                    <xdr:colOff>12700</xdr:colOff>
                    <xdr:row>49</xdr:row>
                    <xdr:rowOff>69850</xdr:rowOff>
                  </from>
                  <to>
                    <xdr:col>31</xdr:col>
                    <xdr:colOff>184150</xdr:colOff>
                    <xdr:row>50</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4187908-6E4B-402F-879C-5F23695783AE}">
          <x14:formula1>
            <xm:f>list!$D$1:$D$17</xm:f>
          </x14:formula1>
          <xm:sqref>Y44:AE44 Y12:AE12 Y16:AE16 Y8:AE8 Y20:AE20 Y24:AE24 Y28:AE28 Y32:AE32 Y36:AE36 Y40:AE40 Y48:AE48 AM1:AS1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5650-E3A2-4F95-9C40-F5B5F8A8BC8C}">
  <sheetPr>
    <tabColor rgb="FFFFC000"/>
  </sheetPr>
  <dimension ref="A1:AS123"/>
  <sheetViews>
    <sheetView zoomScale="70" zoomScaleNormal="70" zoomScaleSheetLayoutView="55" workbookViewId="0">
      <selection activeCell="L69" sqref="L69:AF69"/>
    </sheetView>
  </sheetViews>
  <sheetFormatPr defaultRowHeight="13" x14ac:dyDescent="0.55000000000000004"/>
  <cols>
    <col min="1" max="32" width="3" style="42" customWidth="1"/>
    <col min="33" max="43" width="2.25" style="42" customWidth="1"/>
    <col min="44" max="16384" width="8.6640625" style="42"/>
  </cols>
  <sheetData>
    <row r="1" spans="1:36" x14ac:dyDescent="0.55000000000000004">
      <c r="A1" s="42" t="s">
        <v>340</v>
      </c>
    </row>
    <row r="2" spans="1:36" ht="8.5" customHeight="1" x14ac:dyDescent="0.55000000000000004"/>
    <row r="3" spans="1:36" ht="20.5" x14ac:dyDescent="0.55000000000000004">
      <c r="A3" s="724" t="s">
        <v>278</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row>
    <row r="4" spans="1:36" ht="9.5" customHeight="1" x14ac:dyDescent="0.55000000000000004">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row>
    <row r="5" spans="1:36" ht="17.5" customHeight="1" x14ac:dyDescent="0.55000000000000004">
      <c r="A5" s="746" t="s">
        <v>277</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row>
    <row r="6" spans="1:36" ht="17.5" customHeight="1" x14ac:dyDescent="0.55000000000000004">
      <c r="A6" s="747" t="s">
        <v>349</v>
      </c>
      <c r="B6" s="747"/>
      <c r="C6" s="747"/>
      <c r="D6" s="747"/>
      <c r="E6" s="747"/>
      <c r="F6" s="747"/>
      <c r="G6" s="747"/>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row>
    <row r="7" spans="1:36" ht="7" customHeight="1" x14ac:dyDescent="0.55000000000000004">
      <c r="A7" s="62"/>
    </row>
    <row r="8" spans="1:36" ht="18.5" customHeight="1" x14ac:dyDescent="0.55000000000000004">
      <c r="A8" s="725" t="s">
        <v>246</v>
      </c>
      <c r="B8" s="726"/>
      <c r="C8" s="726"/>
      <c r="D8" s="726"/>
      <c r="E8" s="726"/>
      <c r="F8" s="726"/>
      <c r="G8" s="726"/>
      <c r="H8" s="727"/>
      <c r="I8" s="728" t="str">
        <f>報告書５!H16</f>
        <v>第８回○○国際シンポジウム</v>
      </c>
      <c r="J8" s="729"/>
      <c r="K8" s="729"/>
      <c r="L8" s="729"/>
      <c r="M8" s="729"/>
      <c r="N8" s="729"/>
      <c r="O8" s="729"/>
      <c r="P8" s="729"/>
      <c r="Q8" s="729"/>
      <c r="R8" s="729"/>
      <c r="S8" s="729"/>
      <c r="T8" s="729"/>
      <c r="U8" s="729"/>
      <c r="V8" s="729"/>
      <c r="W8" s="729"/>
      <c r="X8" s="729"/>
      <c r="Y8" s="729"/>
      <c r="Z8" s="729"/>
      <c r="AA8" s="729"/>
      <c r="AB8" s="729"/>
      <c r="AC8" s="729"/>
      <c r="AD8" s="729"/>
      <c r="AE8" s="729"/>
      <c r="AF8" s="730"/>
    </row>
    <row r="9" spans="1:36" ht="18.5" customHeight="1" x14ac:dyDescent="0.2">
      <c r="A9" s="725" t="s">
        <v>247</v>
      </c>
      <c r="B9" s="726"/>
      <c r="C9" s="726"/>
      <c r="D9" s="726"/>
      <c r="E9" s="726"/>
      <c r="F9" s="726"/>
      <c r="G9" s="726"/>
      <c r="H9" s="727"/>
      <c r="I9" s="728" t="str">
        <f>報告書５!H20</f>
        <v>令和7年8月1日　～　令和7年8月3日</v>
      </c>
      <c r="J9" s="729"/>
      <c r="K9" s="729"/>
      <c r="L9" s="729"/>
      <c r="M9" s="729"/>
      <c r="N9" s="729"/>
      <c r="O9" s="729"/>
      <c r="P9" s="729"/>
      <c r="Q9" s="729"/>
      <c r="R9" s="729"/>
      <c r="S9" s="729"/>
      <c r="T9" s="729"/>
      <c r="U9" s="729"/>
      <c r="V9" s="729"/>
      <c r="W9" s="729"/>
      <c r="X9" s="729"/>
      <c r="Y9" s="729"/>
      <c r="Z9" s="729"/>
      <c r="AA9" s="729"/>
      <c r="AB9" s="729"/>
      <c r="AC9" s="729"/>
      <c r="AD9" s="729"/>
      <c r="AE9" s="729"/>
      <c r="AF9" s="730"/>
      <c r="AJ9" s="157"/>
    </row>
    <row r="10" spans="1:36" ht="9.5" customHeight="1" x14ac:dyDescent="0.55000000000000004">
      <c r="A10" s="725" t="s">
        <v>248</v>
      </c>
      <c r="B10" s="726"/>
      <c r="C10" s="726"/>
      <c r="D10" s="726"/>
      <c r="E10" s="726"/>
      <c r="F10" s="726"/>
      <c r="G10" s="726"/>
      <c r="H10" s="727"/>
      <c r="I10" s="731" t="s">
        <v>469</v>
      </c>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3"/>
    </row>
    <row r="11" spans="1:36" ht="9.5" customHeight="1" x14ac:dyDescent="0.55000000000000004">
      <c r="A11" s="725"/>
      <c r="B11" s="726"/>
      <c r="C11" s="726"/>
      <c r="D11" s="726"/>
      <c r="E11" s="726"/>
      <c r="F11" s="726"/>
      <c r="G11" s="726"/>
      <c r="H11" s="727"/>
      <c r="I11" s="731"/>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3"/>
    </row>
    <row r="12" spans="1:36" ht="9.5" customHeight="1" x14ac:dyDescent="0.55000000000000004">
      <c r="A12" s="725"/>
      <c r="B12" s="726"/>
      <c r="C12" s="726"/>
      <c r="D12" s="726"/>
      <c r="E12" s="726"/>
      <c r="F12" s="726"/>
      <c r="G12" s="726"/>
      <c r="H12" s="727"/>
      <c r="I12" s="731"/>
      <c r="J12" s="732"/>
      <c r="K12" s="732"/>
      <c r="L12" s="732"/>
      <c r="M12" s="732"/>
      <c r="N12" s="732"/>
      <c r="O12" s="732"/>
      <c r="P12" s="732"/>
      <c r="Q12" s="732"/>
      <c r="R12" s="732"/>
      <c r="S12" s="732"/>
      <c r="T12" s="732"/>
      <c r="U12" s="732"/>
      <c r="V12" s="732"/>
      <c r="W12" s="732"/>
      <c r="X12" s="732"/>
      <c r="Y12" s="732"/>
      <c r="Z12" s="732"/>
      <c r="AA12" s="732"/>
      <c r="AB12" s="732"/>
      <c r="AC12" s="732"/>
      <c r="AD12" s="732"/>
      <c r="AE12" s="732"/>
      <c r="AF12" s="733"/>
    </row>
    <row r="13" spans="1:36" ht="9.5" customHeight="1" x14ac:dyDescent="0.55000000000000004">
      <c r="A13" s="725"/>
      <c r="B13" s="726"/>
      <c r="C13" s="726"/>
      <c r="D13" s="726"/>
      <c r="E13" s="726"/>
      <c r="F13" s="726"/>
      <c r="G13" s="726"/>
      <c r="H13" s="727"/>
      <c r="I13" s="731"/>
      <c r="J13" s="732"/>
      <c r="K13" s="732"/>
      <c r="L13" s="732"/>
      <c r="M13" s="732"/>
      <c r="N13" s="732"/>
      <c r="O13" s="732"/>
      <c r="P13" s="732"/>
      <c r="Q13" s="732"/>
      <c r="R13" s="732"/>
      <c r="S13" s="732"/>
      <c r="T13" s="732"/>
      <c r="U13" s="732"/>
      <c r="V13" s="732"/>
      <c r="W13" s="732"/>
      <c r="X13" s="732"/>
      <c r="Y13" s="732"/>
      <c r="Z13" s="732"/>
      <c r="AA13" s="732"/>
      <c r="AB13" s="732"/>
      <c r="AC13" s="732"/>
      <c r="AD13" s="732"/>
      <c r="AE13" s="732"/>
      <c r="AF13" s="733"/>
    </row>
    <row r="14" spans="1:36" ht="9.5" customHeight="1" x14ac:dyDescent="0.55000000000000004">
      <c r="A14" s="725"/>
      <c r="B14" s="726"/>
      <c r="C14" s="726"/>
      <c r="D14" s="726"/>
      <c r="E14" s="726"/>
      <c r="F14" s="726"/>
      <c r="G14" s="726"/>
      <c r="H14" s="727"/>
      <c r="I14" s="731"/>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3"/>
    </row>
    <row r="15" spans="1:36" ht="9.5" customHeight="1" x14ac:dyDescent="0.55000000000000004">
      <c r="A15" s="725"/>
      <c r="B15" s="726"/>
      <c r="C15" s="726"/>
      <c r="D15" s="726"/>
      <c r="E15" s="726"/>
      <c r="F15" s="726"/>
      <c r="G15" s="726"/>
      <c r="H15" s="727"/>
      <c r="I15" s="731"/>
      <c r="J15" s="732"/>
      <c r="K15" s="732"/>
      <c r="L15" s="732"/>
      <c r="M15" s="732"/>
      <c r="N15" s="732"/>
      <c r="O15" s="732"/>
      <c r="P15" s="732"/>
      <c r="Q15" s="732"/>
      <c r="R15" s="732"/>
      <c r="S15" s="732"/>
      <c r="T15" s="732"/>
      <c r="U15" s="732"/>
      <c r="V15" s="732"/>
      <c r="W15" s="732"/>
      <c r="X15" s="732"/>
      <c r="Y15" s="732"/>
      <c r="Z15" s="732"/>
      <c r="AA15" s="732"/>
      <c r="AB15" s="732"/>
      <c r="AC15" s="732"/>
      <c r="AD15" s="732"/>
      <c r="AE15" s="732"/>
      <c r="AF15" s="733"/>
    </row>
    <row r="16" spans="1:36" ht="9.5" customHeight="1" x14ac:dyDescent="0.55000000000000004">
      <c r="A16" s="725"/>
      <c r="B16" s="726"/>
      <c r="C16" s="726"/>
      <c r="D16" s="726"/>
      <c r="E16" s="726"/>
      <c r="F16" s="726"/>
      <c r="G16" s="726"/>
      <c r="H16" s="727"/>
      <c r="I16" s="731"/>
      <c r="J16" s="732"/>
      <c r="K16" s="732"/>
      <c r="L16" s="732"/>
      <c r="M16" s="732"/>
      <c r="N16" s="732"/>
      <c r="O16" s="732"/>
      <c r="P16" s="732"/>
      <c r="Q16" s="732"/>
      <c r="R16" s="732"/>
      <c r="S16" s="732"/>
      <c r="T16" s="732"/>
      <c r="U16" s="732"/>
      <c r="V16" s="732"/>
      <c r="W16" s="732"/>
      <c r="X16" s="732"/>
      <c r="Y16" s="732"/>
      <c r="Z16" s="732"/>
      <c r="AA16" s="732"/>
      <c r="AB16" s="732"/>
      <c r="AC16" s="732"/>
      <c r="AD16" s="732"/>
      <c r="AE16" s="732"/>
      <c r="AF16" s="733"/>
    </row>
    <row r="17" spans="1:37" ht="18" customHeight="1" x14ac:dyDescent="0.55000000000000004">
      <c r="A17" s="734" t="s">
        <v>412</v>
      </c>
      <c r="B17" s="735"/>
      <c r="C17" s="735"/>
      <c r="D17" s="735"/>
      <c r="E17" s="735"/>
      <c r="F17" s="735"/>
      <c r="G17" s="735"/>
      <c r="H17" s="736"/>
      <c r="I17" s="158" t="s">
        <v>136</v>
      </c>
      <c r="J17" s="740" t="str">
        <f>報告書５!M21</f>
        <v>東京たま未来メッセ</v>
      </c>
      <c r="K17" s="740"/>
      <c r="L17" s="740"/>
      <c r="M17" s="740"/>
      <c r="N17" s="740"/>
      <c r="O17" s="740"/>
      <c r="P17" s="740"/>
      <c r="Q17" s="740"/>
      <c r="R17" s="740"/>
      <c r="S17" s="740"/>
      <c r="T17" s="740"/>
      <c r="U17" s="740"/>
      <c r="V17" s="740"/>
      <c r="W17" s="740"/>
      <c r="X17" s="740"/>
      <c r="Y17" s="740"/>
      <c r="Z17" s="740"/>
      <c r="AA17" s="740"/>
      <c r="AB17" s="740"/>
      <c r="AC17" s="740"/>
      <c r="AD17" s="740"/>
      <c r="AE17" s="740"/>
      <c r="AF17" s="741"/>
    </row>
    <row r="18" spans="1:37" ht="18" customHeight="1" x14ac:dyDescent="0.55000000000000004">
      <c r="A18" s="709"/>
      <c r="B18" s="710"/>
      <c r="C18" s="710"/>
      <c r="D18" s="710"/>
      <c r="E18" s="710"/>
      <c r="F18" s="710"/>
      <c r="G18" s="710"/>
      <c r="H18" s="711"/>
      <c r="I18" s="162" t="s">
        <v>137</v>
      </c>
      <c r="J18" s="742" t="s">
        <v>470</v>
      </c>
      <c r="K18" s="742"/>
      <c r="L18" s="742"/>
      <c r="M18" s="742"/>
      <c r="N18" s="742"/>
      <c r="O18" s="742"/>
      <c r="P18" s="742"/>
      <c r="Q18" s="742"/>
      <c r="R18" s="742"/>
      <c r="S18" s="742"/>
      <c r="T18" s="742"/>
      <c r="U18" s="742"/>
      <c r="V18" s="742"/>
      <c r="W18" s="742"/>
      <c r="X18" s="742"/>
      <c r="Y18" s="742"/>
      <c r="Z18" s="742"/>
      <c r="AA18" s="742"/>
      <c r="AB18" s="742"/>
      <c r="AC18" s="742"/>
      <c r="AD18" s="742"/>
      <c r="AE18" s="742"/>
      <c r="AF18" s="743"/>
    </row>
    <row r="19" spans="1:37" ht="18" customHeight="1" x14ac:dyDescent="0.55000000000000004">
      <c r="A19" s="737"/>
      <c r="B19" s="738"/>
      <c r="C19" s="738"/>
      <c r="D19" s="738"/>
      <c r="E19" s="738"/>
      <c r="F19" s="738"/>
      <c r="G19" s="738"/>
      <c r="H19" s="739"/>
      <c r="I19" s="163" t="s">
        <v>138</v>
      </c>
      <c r="J19" s="744"/>
      <c r="K19" s="744"/>
      <c r="L19" s="744"/>
      <c r="M19" s="744"/>
      <c r="N19" s="744"/>
      <c r="O19" s="744"/>
      <c r="P19" s="744"/>
      <c r="Q19" s="744"/>
      <c r="R19" s="744"/>
      <c r="S19" s="744"/>
      <c r="T19" s="744"/>
      <c r="U19" s="744"/>
      <c r="V19" s="744"/>
      <c r="W19" s="744"/>
      <c r="X19" s="744"/>
      <c r="Y19" s="744"/>
      <c r="Z19" s="744"/>
      <c r="AA19" s="744"/>
      <c r="AB19" s="744"/>
      <c r="AC19" s="744"/>
      <c r="AD19" s="744"/>
      <c r="AE19" s="744"/>
      <c r="AF19" s="745"/>
    </row>
    <row r="20" spans="1:37" ht="18" customHeight="1" x14ac:dyDescent="0.55000000000000004">
      <c r="A20" s="734" t="s">
        <v>279</v>
      </c>
      <c r="B20" s="735"/>
      <c r="C20" s="735"/>
      <c r="D20" s="735"/>
      <c r="E20" s="735"/>
      <c r="F20" s="735"/>
      <c r="G20" s="735"/>
      <c r="H20" s="736"/>
      <c r="I20" s="757" t="s">
        <v>249</v>
      </c>
      <c r="J20" s="755"/>
      <c r="K20" s="755"/>
      <c r="L20" s="755"/>
      <c r="M20" s="740" t="str">
        <f>報告書５!M17</f>
        <v>一般財団法人日本○○センター</v>
      </c>
      <c r="N20" s="740"/>
      <c r="O20" s="740"/>
      <c r="P20" s="740"/>
      <c r="Q20" s="740"/>
      <c r="R20" s="740"/>
      <c r="S20" s="740"/>
      <c r="T20" s="740"/>
      <c r="U20" s="740"/>
      <c r="V20" s="740"/>
      <c r="W20" s="740"/>
      <c r="X20" s="740"/>
      <c r="Y20" s="740"/>
      <c r="Z20" s="740"/>
      <c r="AA20" s="740"/>
      <c r="AB20" s="740"/>
      <c r="AC20" s="740"/>
      <c r="AD20" s="740"/>
      <c r="AE20" s="740"/>
      <c r="AF20" s="741"/>
    </row>
    <row r="21" spans="1:37" ht="18" customHeight="1" x14ac:dyDescent="0.55000000000000004">
      <c r="A21" s="737"/>
      <c r="B21" s="738"/>
      <c r="C21" s="738"/>
      <c r="D21" s="738"/>
      <c r="E21" s="738"/>
      <c r="F21" s="738"/>
      <c r="G21" s="738"/>
      <c r="H21" s="739"/>
      <c r="I21" s="758" t="s">
        <v>250</v>
      </c>
      <c r="J21" s="759"/>
      <c r="K21" s="759"/>
      <c r="L21" s="759"/>
      <c r="M21" s="760" t="str">
        <f>報告書５!M19</f>
        <v>会長　加藤　○郎</v>
      </c>
      <c r="N21" s="760"/>
      <c r="O21" s="760"/>
      <c r="P21" s="760"/>
      <c r="Q21" s="760"/>
      <c r="R21" s="760"/>
      <c r="S21" s="760"/>
      <c r="T21" s="760"/>
      <c r="U21" s="760"/>
      <c r="V21" s="760"/>
      <c r="W21" s="760"/>
      <c r="X21" s="760"/>
      <c r="Y21" s="760"/>
      <c r="Z21" s="760"/>
      <c r="AA21" s="760"/>
      <c r="AB21" s="760"/>
      <c r="AC21" s="760"/>
      <c r="AD21" s="760"/>
      <c r="AE21" s="760"/>
      <c r="AF21" s="761"/>
    </row>
    <row r="22" spans="1:37" ht="18" customHeight="1" x14ac:dyDescent="0.55000000000000004">
      <c r="A22" s="734" t="s">
        <v>280</v>
      </c>
      <c r="B22" s="735"/>
      <c r="C22" s="735"/>
      <c r="D22" s="735"/>
      <c r="E22" s="735"/>
      <c r="F22" s="735"/>
      <c r="G22" s="735"/>
      <c r="H22" s="736"/>
      <c r="I22" s="164"/>
      <c r="J22" s="735" t="s">
        <v>251</v>
      </c>
      <c r="K22" s="735"/>
      <c r="L22" s="735"/>
      <c r="M22" s="165"/>
      <c r="N22" s="165"/>
      <c r="O22" s="165"/>
      <c r="P22" s="165"/>
      <c r="Q22" s="165"/>
      <c r="R22" s="165"/>
      <c r="S22" s="165"/>
      <c r="T22" s="165"/>
      <c r="U22" s="165"/>
      <c r="V22" s="165"/>
      <c r="W22" s="165"/>
      <c r="X22" s="165"/>
      <c r="Y22" s="165"/>
      <c r="Z22" s="165"/>
      <c r="AA22" s="165"/>
      <c r="AB22" s="165"/>
      <c r="AC22" s="165"/>
      <c r="AD22" s="165"/>
      <c r="AE22" s="165"/>
      <c r="AF22" s="166"/>
    </row>
    <row r="23" spans="1:37" ht="18" customHeight="1" x14ac:dyDescent="0.55000000000000004">
      <c r="A23" s="709"/>
      <c r="B23" s="710"/>
      <c r="C23" s="710"/>
      <c r="D23" s="710"/>
      <c r="E23" s="710"/>
      <c r="F23" s="710"/>
      <c r="G23" s="710"/>
      <c r="H23" s="711"/>
      <c r="I23" s="167"/>
      <c r="J23" s="710" t="s">
        <v>252</v>
      </c>
      <c r="K23" s="710"/>
      <c r="L23" s="42" t="s">
        <v>253</v>
      </c>
      <c r="AF23" s="168"/>
    </row>
    <row r="24" spans="1:37" ht="13" customHeight="1" x14ac:dyDescent="0.55000000000000004">
      <c r="A24" s="709"/>
      <c r="B24" s="710"/>
      <c r="C24" s="710"/>
      <c r="D24" s="710"/>
      <c r="E24" s="710"/>
      <c r="F24" s="710"/>
      <c r="G24" s="710"/>
      <c r="H24" s="711"/>
      <c r="I24" s="169"/>
      <c r="J24" s="762" t="s">
        <v>254</v>
      </c>
      <c r="K24" s="762"/>
      <c r="L24" s="762"/>
      <c r="M24" s="762"/>
      <c r="N24" s="763">
        <v>7</v>
      </c>
      <c r="O24" s="763"/>
      <c r="P24" s="763"/>
      <c r="Q24" s="764" t="s">
        <v>255</v>
      </c>
      <c r="R24" s="764"/>
      <c r="S24" s="123"/>
      <c r="T24" s="123"/>
      <c r="U24" s="123"/>
      <c r="V24" s="123"/>
      <c r="W24" s="123"/>
      <c r="X24" s="123"/>
      <c r="Y24" s="123"/>
      <c r="Z24" s="123"/>
      <c r="AA24" s="123"/>
      <c r="AB24" s="123"/>
      <c r="AC24" s="123"/>
      <c r="AD24" s="123"/>
      <c r="AE24" s="123"/>
      <c r="AF24" s="170"/>
    </row>
    <row r="25" spans="1:37" ht="13" customHeight="1" x14ac:dyDescent="0.55000000000000004">
      <c r="A25" s="737"/>
      <c r="B25" s="738"/>
      <c r="C25" s="738"/>
      <c r="D25" s="738"/>
      <c r="E25" s="738"/>
      <c r="F25" s="738"/>
      <c r="G25" s="738"/>
      <c r="H25" s="739"/>
      <c r="I25" s="171"/>
      <c r="J25" s="720" t="s">
        <v>256</v>
      </c>
      <c r="K25" s="720"/>
      <c r="L25" s="720"/>
      <c r="M25" s="720"/>
      <c r="N25" s="765" t="s">
        <v>471</v>
      </c>
      <c r="O25" s="765"/>
      <c r="P25" s="765"/>
      <c r="Q25" s="765"/>
      <c r="R25" s="765"/>
      <c r="S25" s="765"/>
      <c r="T25" s="765"/>
      <c r="U25" s="765"/>
      <c r="V25" s="765"/>
      <c r="W25" s="765"/>
      <c r="X25" s="765"/>
      <c r="Y25" s="765"/>
      <c r="Z25" s="765"/>
      <c r="AA25" s="765"/>
      <c r="AB25" s="765"/>
      <c r="AC25" s="765"/>
      <c r="AD25" s="765"/>
      <c r="AE25" s="765"/>
      <c r="AF25" s="766"/>
    </row>
    <row r="26" spans="1:37" ht="4" customHeight="1" x14ac:dyDescent="0.55000000000000004">
      <c r="A26" s="159"/>
      <c r="B26" s="160"/>
      <c r="C26" s="160"/>
      <c r="D26" s="160"/>
      <c r="E26" s="160"/>
      <c r="F26" s="160"/>
      <c r="G26" s="160"/>
      <c r="H26" s="161"/>
      <c r="I26" s="172"/>
      <c r="J26" s="173"/>
      <c r="K26" s="173"/>
      <c r="L26" s="173"/>
      <c r="M26" s="173"/>
      <c r="N26" s="174"/>
      <c r="O26" s="174"/>
      <c r="P26" s="174"/>
      <c r="Q26" s="174"/>
      <c r="R26" s="174"/>
      <c r="S26" s="174"/>
      <c r="T26" s="174"/>
      <c r="U26" s="174"/>
      <c r="V26" s="174"/>
      <c r="W26" s="174"/>
      <c r="X26" s="174"/>
      <c r="Y26" s="174"/>
      <c r="Z26" s="174"/>
      <c r="AA26" s="174"/>
      <c r="AB26" s="174"/>
      <c r="AC26" s="174"/>
      <c r="AD26" s="174"/>
      <c r="AE26" s="174"/>
      <c r="AF26" s="175"/>
    </row>
    <row r="27" spans="1:37" ht="18.5" customHeight="1" x14ac:dyDescent="0.55000000000000004">
      <c r="A27" s="709" t="s">
        <v>281</v>
      </c>
      <c r="B27" s="710"/>
      <c r="C27" s="710"/>
      <c r="D27" s="710"/>
      <c r="E27" s="710"/>
      <c r="F27" s="710"/>
      <c r="G27" s="710"/>
      <c r="H27" s="711"/>
      <c r="I27" s="709" t="s">
        <v>328</v>
      </c>
      <c r="J27" s="710"/>
      <c r="K27" s="710"/>
      <c r="L27" s="710"/>
      <c r="M27" s="710"/>
      <c r="N27" s="710"/>
      <c r="O27" s="710"/>
      <c r="P27" s="710"/>
      <c r="Q27" s="710"/>
      <c r="R27" s="712">
        <v>700</v>
      </c>
      <c r="S27" s="712"/>
      <c r="T27" s="712"/>
      <c r="U27" s="712"/>
      <c r="V27" s="712"/>
      <c r="W27" s="42" t="s">
        <v>257</v>
      </c>
      <c r="X27" s="176"/>
      <c r="Y27" s="176"/>
      <c r="Z27" s="176"/>
      <c r="AF27" s="168"/>
      <c r="AK27" s="42" t="s">
        <v>258</v>
      </c>
    </row>
    <row r="28" spans="1:37" ht="3" customHeight="1" x14ac:dyDescent="0.55000000000000004">
      <c r="A28" s="709"/>
      <c r="B28" s="710"/>
      <c r="C28" s="710"/>
      <c r="D28" s="710"/>
      <c r="E28" s="710"/>
      <c r="F28" s="710"/>
      <c r="G28" s="710"/>
      <c r="H28" s="711"/>
      <c r="I28" s="160"/>
      <c r="J28" s="160"/>
      <c r="K28" s="160"/>
      <c r="L28" s="160"/>
      <c r="M28" s="160"/>
      <c r="N28" s="160"/>
      <c r="O28" s="160"/>
      <c r="P28" s="160"/>
      <c r="Q28" s="127"/>
      <c r="R28" s="177"/>
      <c r="S28" s="177"/>
      <c r="T28" s="177"/>
      <c r="U28" s="177"/>
      <c r="V28" s="177"/>
      <c r="X28" s="176"/>
      <c r="Y28" s="176"/>
      <c r="Z28" s="176"/>
      <c r="AF28" s="168"/>
      <c r="AK28" s="42" t="s">
        <v>259</v>
      </c>
    </row>
    <row r="29" spans="1:37" ht="18.5" customHeight="1" x14ac:dyDescent="0.55000000000000004">
      <c r="A29" s="709"/>
      <c r="B29" s="710"/>
      <c r="C29" s="710"/>
      <c r="D29" s="710"/>
      <c r="E29" s="710"/>
      <c r="F29" s="710"/>
      <c r="G29" s="710"/>
      <c r="H29" s="711"/>
      <c r="I29" s="178"/>
      <c r="J29" s="794" t="s">
        <v>329</v>
      </c>
      <c r="K29" s="795"/>
      <c r="L29" s="795"/>
      <c r="M29" s="795"/>
      <c r="N29" s="795"/>
      <c r="O29" s="795"/>
      <c r="P29" s="795"/>
      <c r="Q29" s="795"/>
      <c r="R29" s="795"/>
      <c r="S29" s="795"/>
      <c r="T29" s="795"/>
      <c r="U29" s="795"/>
      <c r="V29" s="795"/>
      <c r="W29" s="795"/>
      <c r="X29" s="795"/>
      <c r="Y29" s="795"/>
      <c r="Z29" s="795"/>
      <c r="AA29" s="795"/>
      <c r="AB29" s="795"/>
      <c r="AC29" s="795"/>
      <c r="AD29" s="795"/>
      <c r="AE29" s="796"/>
      <c r="AF29" s="168"/>
    </row>
    <row r="30" spans="1:37" ht="18" customHeight="1" x14ac:dyDescent="0.55000000000000004">
      <c r="A30" s="709"/>
      <c r="B30" s="710"/>
      <c r="C30" s="710"/>
      <c r="D30" s="710"/>
      <c r="E30" s="710"/>
      <c r="F30" s="710"/>
      <c r="G30" s="710"/>
      <c r="H30" s="711"/>
      <c r="I30" s="179"/>
      <c r="J30" s="713" t="s">
        <v>260</v>
      </c>
      <c r="K30" s="714"/>
      <c r="L30" s="714"/>
      <c r="M30" s="714"/>
      <c r="N30" s="714"/>
      <c r="O30" s="714"/>
      <c r="P30" s="714"/>
      <c r="Q30" s="714"/>
      <c r="R30" s="714"/>
      <c r="S30" s="714"/>
      <c r="T30" s="714"/>
      <c r="U30" s="714"/>
      <c r="V30" s="714"/>
      <c r="W30" s="715"/>
      <c r="X30" s="809" t="s">
        <v>261</v>
      </c>
      <c r="Y30" s="810"/>
      <c r="Z30" s="810"/>
      <c r="AA30" s="810"/>
      <c r="AB30" s="810"/>
      <c r="AC30" s="810"/>
      <c r="AD30" s="810"/>
      <c r="AE30" s="811"/>
      <c r="AF30" s="168"/>
    </row>
    <row r="31" spans="1:37" ht="18" customHeight="1" x14ac:dyDescent="0.55000000000000004">
      <c r="A31" s="709"/>
      <c r="B31" s="710"/>
      <c r="C31" s="710"/>
      <c r="D31" s="710"/>
      <c r="E31" s="710"/>
      <c r="F31" s="710"/>
      <c r="G31" s="710"/>
      <c r="H31" s="711"/>
      <c r="I31" s="179"/>
      <c r="J31" s="180"/>
      <c r="K31" s="181"/>
      <c r="L31" s="181"/>
      <c r="M31" s="723">
        <v>500</v>
      </c>
      <c r="N31" s="723"/>
      <c r="O31" s="723"/>
      <c r="P31" s="723"/>
      <c r="Q31" s="723"/>
      <c r="R31" s="723"/>
      <c r="S31" s="723"/>
      <c r="T31" s="182" t="s">
        <v>239</v>
      </c>
      <c r="U31" s="181"/>
      <c r="V31" s="182"/>
      <c r="W31" s="183"/>
      <c r="X31" s="812" t="s">
        <v>262</v>
      </c>
      <c r="Y31" s="813"/>
      <c r="Z31" s="813"/>
      <c r="AA31" s="813"/>
      <c r="AB31" s="813"/>
      <c r="AC31" s="813"/>
      <c r="AD31" s="813"/>
      <c r="AE31" s="814"/>
      <c r="AF31" s="168"/>
    </row>
    <row r="32" spans="1:37" ht="18" customHeight="1" x14ac:dyDescent="0.55000000000000004">
      <c r="A32" s="709"/>
      <c r="B32" s="710"/>
      <c r="C32" s="710"/>
      <c r="D32" s="710"/>
      <c r="E32" s="710"/>
      <c r="F32" s="710"/>
      <c r="G32" s="710"/>
      <c r="H32" s="711"/>
      <c r="I32" s="184"/>
      <c r="J32" s="713" t="s">
        <v>263</v>
      </c>
      <c r="K32" s="714"/>
      <c r="L32" s="714"/>
      <c r="M32" s="714"/>
      <c r="N32" s="714"/>
      <c r="O32" s="714"/>
      <c r="P32" s="715"/>
      <c r="Q32" s="714" t="s">
        <v>264</v>
      </c>
      <c r="R32" s="714"/>
      <c r="S32" s="714"/>
      <c r="T32" s="714"/>
      <c r="U32" s="714"/>
      <c r="V32" s="714"/>
      <c r="W32" s="715"/>
      <c r="X32" s="815">
        <v>200</v>
      </c>
      <c r="Y32" s="816"/>
      <c r="Z32" s="816"/>
      <c r="AA32" s="816"/>
      <c r="AB32" s="816"/>
      <c r="AC32" s="816"/>
      <c r="AD32" s="185"/>
      <c r="AE32" s="767" t="s">
        <v>239</v>
      </c>
      <c r="AF32" s="168"/>
    </row>
    <row r="33" spans="1:45" ht="18.5" customHeight="1" x14ac:dyDescent="0.2">
      <c r="A33" s="709"/>
      <c r="B33" s="710"/>
      <c r="C33" s="710"/>
      <c r="D33" s="710"/>
      <c r="E33" s="710"/>
      <c r="F33" s="710"/>
      <c r="G33" s="710"/>
      <c r="H33" s="711"/>
      <c r="I33" s="186"/>
      <c r="J33" s="769">
        <v>400</v>
      </c>
      <c r="K33" s="770"/>
      <c r="L33" s="770"/>
      <c r="M33" s="770"/>
      <c r="N33" s="770"/>
      <c r="O33" s="770"/>
      <c r="P33" s="188" t="s">
        <v>239</v>
      </c>
      <c r="Q33" s="770">
        <v>100</v>
      </c>
      <c r="R33" s="770"/>
      <c r="S33" s="770"/>
      <c r="T33" s="770"/>
      <c r="U33" s="770"/>
      <c r="V33" s="770"/>
      <c r="W33" s="189" t="s">
        <v>239</v>
      </c>
      <c r="X33" s="769"/>
      <c r="Y33" s="770"/>
      <c r="Z33" s="770"/>
      <c r="AA33" s="770"/>
      <c r="AB33" s="770"/>
      <c r="AC33" s="770"/>
      <c r="AD33" s="187"/>
      <c r="AE33" s="768"/>
      <c r="AF33" s="168"/>
      <c r="AS33" s="157"/>
    </row>
    <row r="34" spans="1:45" ht="9" customHeight="1" x14ac:dyDescent="0.55000000000000004">
      <c r="A34" s="709"/>
      <c r="B34" s="710"/>
      <c r="C34" s="710"/>
      <c r="D34" s="710"/>
      <c r="E34" s="710"/>
      <c r="F34" s="710"/>
      <c r="G34" s="710"/>
      <c r="H34" s="711"/>
      <c r="I34" s="722"/>
      <c r="J34" s="722"/>
      <c r="K34" s="722"/>
      <c r="AF34" s="168"/>
    </row>
    <row r="35" spans="1:45" ht="18.5" customHeight="1" x14ac:dyDescent="0.55000000000000004">
      <c r="A35" s="709"/>
      <c r="B35" s="710"/>
      <c r="C35" s="710"/>
      <c r="D35" s="710"/>
      <c r="E35" s="710"/>
      <c r="F35" s="710"/>
      <c r="G35" s="710"/>
      <c r="H35" s="711"/>
      <c r="I35" s="797" t="s">
        <v>330</v>
      </c>
      <c r="J35" s="798"/>
      <c r="K35" s="798"/>
      <c r="L35" s="798"/>
      <c r="M35" s="798"/>
      <c r="N35" s="798"/>
      <c r="O35" s="798"/>
      <c r="P35" s="799">
        <v>120</v>
      </c>
      <c r="Q35" s="799"/>
      <c r="R35" s="799"/>
      <c r="S35" s="799"/>
      <c r="T35" s="799"/>
      <c r="U35" s="799"/>
      <c r="V35" s="190" t="s">
        <v>239</v>
      </c>
      <c r="W35" s="191" t="s">
        <v>325</v>
      </c>
      <c r="X35" s="190"/>
      <c r="Y35" s="192"/>
      <c r="Z35" s="190"/>
      <c r="AA35" s="190"/>
      <c r="AB35" s="190"/>
      <c r="AC35" s="190"/>
      <c r="AD35" s="190"/>
      <c r="AE35" s="190"/>
      <c r="AF35" s="193"/>
    </row>
    <row r="36" spans="1:45" ht="18.5" customHeight="1" x14ac:dyDescent="0.55000000000000004">
      <c r="A36" s="709"/>
      <c r="B36" s="710"/>
      <c r="C36" s="710"/>
      <c r="D36" s="710"/>
      <c r="E36" s="710"/>
      <c r="F36" s="710"/>
      <c r="G36" s="710"/>
      <c r="H36" s="711"/>
      <c r="I36" s="751" t="s">
        <v>331</v>
      </c>
      <c r="J36" s="752"/>
      <c r="K36" s="752"/>
      <c r="L36" s="752"/>
      <c r="M36" s="752"/>
      <c r="N36" s="752"/>
      <c r="O36" s="752"/>
      <c r="P36" s="752"/>
      <c r="Q36" s="752"/>
      <c r="R36" s="752"/>
      <c r="S36" s="752"/>
      <c r="T36" s="752"/>
      <c r="U36" s="752"/>
      <c r="V36" s="752"/>
      <c r="W36" s="800">
        <v>80</v>
      </c>
      <c r="X36" s="800"/>
      <c r="Y36" s="800"/>
      <c r="Z36" s="800"/>
      <c r="AA36" s="800"/>
      <c r="AB36" s="182" t="s">
        <v>257</v>
      </c>
      <c r="AC36" s="182"/>
      <c r="AD36" s="182"/>
      <c r="AE36" s="182"/>
      <c r="AF36" s="183"/>
    </row>
    <row r="37" spans="1:45" ht="18" customHeight="1" x14ac:dyDescent="0.55000000000000004">
      <c r="A37" s="716" t="s">
        <v>282</v>
      </c>
      <c r="B37" s="717"/>
      <c r="C37" s="717"/>
      <c r="D37" s="717"/>
      <c r="E37" s="717"/>
      <c r="F37" s="717"/>
      <c r="G37" s="717"/>
      <c r="H37" s="718"/>
      <c r="I37" s="719" t="s">
        <v>283</v>
      </c>
      <c r="J37" s="720"/>
      <c r="K37" s="720"/>
      <c r="L37" s="720"/>
      <c r="M37" s="721">
        <f>報告書５!P31</f>
        <v>14576150</v>
      </c>
      <c r="N37" s="721"/>
      <c r="O37" s="721"/>
      <c r="P37" s="721"/>
      <c r="Q37" s="721"/>
      <c r="R37" s="721"/>
      <c r="S37" s="721"/>
      <c r="T37" s="189" t="s">
        <v>11</v>
      </c>
      <c r="U37" s="189"/>
      <c r="V37" s="189"/>
      <c r="W37" s="189"/>
      <c r="X37" s="189"/>
      <c r="Y37" s="189"/>
      <c r="Z37" s="189"/>
      <c r="AA37" s="189"/>
      <c r="AB37" s="189"/>
      <c r="AC37" s="189"/>
      <c r="AD37" s="189"/>
      <c r="AE37" s="189"/>
      <c r="AF37" s="188"/>
    </row>
    <row r="38" spans="1:45" ht="18.5" customHeight="1" x14ac:dyDescent="0.55000000000000004">
      <c r="A38" s="716" t="s">
        <v>345</v>
      </c>
      <c r="B38" s="717"/>
      <c r="C38" s="717"/>
      <c r="D38" s="717"/>
      <c r="E38" s="717"/>
      <c r="F38" s="717"/>
      <c r="G38" s="717"/>
      <c r="H38" s="718"/>
      <c r="I38" s="771" t="s">
        <v>346</v>
      </c>
      <c r="J38" s="772"/>
      <c r="K38" s="772"/>
      <c r="L38" s="772"/>
      <c r="M38" s="772"/>
      <c r="N38" s="772"/>
      <c r="O38" s="772"/>
      <c r="P38" s="772"/>
      <c r="Q38" s="772"/>
      <c r="R38" s="772"/>
      <c r="S38" s="772"/>
      <c r="T38" s="773"/>
      <c r="U38" s="773"/>
      <c r="V38" s="773"/>
      <c r="W38" s="773"/>
      <c r="X38" s="773"/>
      <c r="Y38" s="773"/>
      <c r="Z38" s="773"/>
      <c r="AA38" s="194" t="s">
        <v>11</v>
      </c>
      <c r="AB38" s="194"/>
      <c r="AC38" s="194"/>
      <c r="AD38" s="194"/>
      <c r="AE38" s="194"/>
      <c r="AF38" s="195"/>
    </row>
    <row r="39" spans="1:45" ht="18.5" customHeight="1" x14ac:dyDescent="0.55000000000000004">
      <c r="A39" s="716" t="s">
        <v>348</v>
      </c>
      <c r="B39" s="717"/>
      <c r="C39" s="717"/>
      <c r="D39" s="717"/>
      <c r="E39" s="717"/>
      <c r="F39" s="717"/>
      <c r="G39" s="717"/>
      <c r="H39" s="718"/>
      <c r="I39" s="807" t="s">
        <v>347</v>
      </c>
      <c r="J39" s="808"/>
      <c r="K39" s="808"/>
      <c r="L39" s="808"/>
      <c r="M39" s="808"/>
      <c r="N39" s="808"/>
      <c r="O39" s="808"/>
      <c r="P39" s="808"/>
      <c r="Q39" s="808"/>
      <c r="R39" s="808"/>
      <c r="S39" s="808"/>
      <c r="T39" s="773"/>
      <c r="U39" s="773"/>
      <c r="V39" s="773"/>
      <c r="W39" s="773"/>
      <c r="X39" s="773"/>
      <c r="Y39" s="773"/>
      <c r="Z39" s="773"/>
      <c r="AA39" s="42" t="s">
        <v>284</v>
      </c>
      <c r="AF39" s="168"/>
    </row>
    <row r="40" spans="1:45" ht="18" customHeight="1" x14ac:dyDescent="0.55000000000000004">
      <c r="A40" s="734" t="s">
        <v>413</v>
      </c>
      <c r="B40" s="735"/>
      <c r="C40" s="735"/>
      <c r="D40" s="735"/>
      <c r="E40" s="735"/>
      <c r="F40" s="735"/>
      <c r="G40" s="735"/>
      <c r="H40" s="736"/>
      <c r="I40" s="196" t="s">
        <v>265</v>
      </c>
      <c r="J40" s="755" t="s">
        <v>266</v>
      </c>
      <c r="K40" s="755"/>
      <c r="L40" s="197"/>
      <c r="M40" s="198"/>
      <c r="N40" s="756" t="s">
        <v>267</v>
      </c>
      <c r="O40" s="756"/>
      <c r="P40" s="197"/>
      <c r="Q40" s="197"/>
      <c r="R40" s="197"/>
      <c r="S40" s="197"/>
      <c r="T40" s="197"/>
      <c r="U40" s="197"/>
      <c r="V40" s="197"/>
      <c r="W40" s="197"/>
      <c r="X40" s="197"/>
      <c r="Y40" s="197"/>
      <c r="Z40" s="197"/>
      <c r="AA40" s="197"/>
      <c r="AB40" s="197"/>
      <c r="AC40" s="197"/>
      <c r="AD40" s="197"/>
      <c r="AE40" s="197"/>
      <c r="AF40" s="199"/>
    </row>
    <row r="41" spans="1:45" ht="18" customHeight="1" x14ac:dyDescent="0.55000000000000004">
      <c r="A41" s="709"/>
      <c r="B41" s="710"/>
      <c r="C41" s="710"/>
      <c r="D41" s="710"/>
      <c r="E41" s="710"/>
      <c r="F41" s="710"/>
      <c r="G41" s="710"/>
      <c r="H41" s="711"/>
      <c r="I41" s="779" t="s">
        <v>268</v>
      </c>
      <c r="J41" s="780"/>
      <c r="K41" s="780"/>
      <c r="L41" s="742" t="s">
        <v>497</v>
      </c>
      <c r="M41" s="742"/>
      <c r="N41" s="742"/>
      <c r="O41" s="742"/>
      <c r="P41" s="742"/>
      <c r="Q41" s="742"/>
      <c r="R41" s="742"/>
      <c r="S41" s="742"/>
      <c r="T41" s="742"/>
      <c r="U41" s="742"/>
      <c r="V41" s="742"/>
      <c r="W41" s="742"/>
      <c r="X41" s="742"/>
      <c r="Y41" s="742"/>
      <c r="Z41" s="742"/>
      <c r="AA41" s="742"/>
      <c r="AB41" s="742"/>
      <c r="AC41" s="742"/>
      <c r="AD41" s="742"/>
      <c r="AE41" s="742"/>
      <c r="AF41" s="743"/>
    </row>
    <row r="42" spans="1:45" ht="18" customHeight="1" x14ac:dyDescent="0.55000000000000004">
      <c r="A42" s="737"/>
      <c r="B42" s="738"/>
      <c r="C42" s="738"/>
      <c r="D42" s="738"/>
      <c r="E42" s="738"/>
      <c r="F42" s="738"/>
      <c r="G42" s="738"/>
      <c r="H42" s="739"/>
      <c r="I42" s="751" t="s">
        <v>269</v>
      </c>
      <c r="J42" s="752"/>
      <c r="K42" s="752"/>
      <c r="L42" s="774" t="s">
        <v>473</v>
      </c>
      <c r="M42" s="774"/>
      <c r="N42" s="774"/>
      <c r="O42" s="774"/>
      <c r="P42" s="774"/>
      <c r="Q42" s="774"/>
      <c r="R42" s="774"/>
      <c r="S42" s="774"/>
      <c r="T42" s="774"/>
      <c r="U42" s="774"/>
      <c r="V42" s="774"/>
      <c r="W42" s="774"/>
      <c r="X42" s="774"/>
      <c r="Y42" s="774"/>
      <c r="Z42" s="774"/>
      <c r="AA42" s="774"/>
      <c r="AB42" s="774"/>
      <c r="AC42" s="774"/>
      <c r="AD42" s="774"/>
      <c r="AE42" s="774"/>
      <c r="AF42" s="775"/>
    </row>
    <row r="43" spans="1:45" ht="19.5" customHeight="1" x14ac:dyDescent="0.55000000000000004">
      <c r="A43" s="734" t="s">
        <v>414</v>
      </c>
      <c r="B43" s="735"/>
      <c r="C43" s="735"/>
      <c r="D43" s="735"/>
      <c r="E43" s="735"/>
      <c r="F43" s="735"/>
      <c r="G43" s="735"/>
      <c r="H43" s="736"/>
      <c r="I43" s="801" t="s">
        <v>415</v>
      </c>
      <c r="J43" s="802"/>
      <c r="K43" s="802"/>
      <c r="L43" s="802"/>
      <c r="M43" s="802"/>
      <c r="N43" s="802"/>
      <c r="O43" s="802"/>
      <c r="P43" s="802"/>
      <c r="Q43" s="802"/>
      <c r="R43" s="201" t="s">
        <v>265</v>
      </c>
      <c r="S43" s="803" t="s">
        <v>266</v>
      </c>
      <c r="T43" s="803"/>
      <c r="U43" s="202"/>
      <c r="V43" s="203"/>
      <c r="W43" s="804" t="s">
        <v>267</v>
      </c>
      <c r="X43" s="804"/>
      <c r="Y43" s="204"/>
      <c r="Z43" s="204"/>
      <c r="AA43" s="204"/>
      <c r="AB43" s="204"/>
      <c r="AC43" s="204"/>
      <c r="AD43" s="204"/>
      <c r="AE43" s="204"/>
      <c r="AF43" s="205"/>
    </row>
    <row r="44" spans="1:45" ht="19" customHeight="1" x14ac:dyDescent="0.55000000000000004">
      <c r="A44" s="709"/>
      <c r="B44" s="710"/>
      <c r="C44" s="710"/>
      <c r="D44" s="710"/>
      <c r="E44" s="710"/>
      <c r="F44" s="710"/>
      <c r="G44" s="710"/>
      <c r="H44" s="711"/>
      <c r="I44" s="779" t="s">
        <v>268</v>
      </c>
      <c r="J44" s="780"/>
      <c r="K44" s="780"/>
      <c r="L44" s="742" t="s">
        <v>498</v>
      </c>
      <c r="M44" s="742"/>
      <c r="N44" s="742"/>
      <c r="O44" s="742"/>
      <c r="P44" s="742"/>
      <c r="Q44" s="742"/>
      <c r="R44" s="742"/>
      <c r="S44" s="742"/>
      <c r="T44" s="742"/>
      <c r="U44" s="742"/>
      <c r="V44" s="742"/>
      <c r="W44" s="742"/>
      <c r="X44" s="742"/>
      <c r="Y44" s="742"/>
      <c r="Z44" s="742"/>
      <c r="AA44" s="742"/>
      <c r="AB44" s="742"/>
      <c r="AC44" s="742"/>
      <c r="AD44" s="742"/>
      <c r="AE44" s="742"/>
      <c r="AF44" s="743"/>
    </row>
    <row r="45" spans="1:45" ht="18" customHeight="1" x14ac:dyDescent="0.55000000000000004">
      <c r="A45" s="709"/>
      <c r="B45" s="710"/>
      <c r="C45" s="710"/>
      <c r="D45" s="710"/>
      <c r="E45" s="710"/>
      <c r="F45" s="710"/>
      <c r="G45" s="710"/>
      <c r="H45" s="711"/>
      <c r="I45" s="779" t="s">
        <v>270</v>
      </c>
      <c r="J45" s="780"/>
      <c r="K45" s="780"/>
      <c r="L45" s="742" t="s">
        <v>474</v>
      </c>
      <c r="M45" s="742"/>
      <c r="N45" s="742"/>
      <c r="O45" s="742"/>
      <c r="P45" s="742"/>
      <c r="Q45" s="742"/>
      <c r="R45" s="742"/>
      <c r="S45" s="742"/>
      <c r="T45" s="742"/>
      <c r="U45" s="742"/>
      <c r="V45" s="742"/>
      <c r="W45" s="742"/>
      <c r="X45" s="742"/>
      <c r="Y45" s="742"/>
      <c r="Z45" s="742"/>
      <c r="AA45" s="742"/>
      <c r="AB45" s="742"/>
      <c r="AC45" s="742"/>
      <c r="AD45" s="742"/>
      <c r="AE45" s="742"/>
      <c r="AF45" s="743"/>
    </row>
    <row r="46" spans="1:45" ht="18" customHeight="1" x14ac:dyDescent="0.55000000000000004">
      <c r="A46" s="709"/>
      <c r="B46" s="710"/>
      <c r="C46" s="710"/>
      <c r="D46" s="710"/>
      <c r="E46" s="710"/>
      <c r="F46" s="710"/>
      <c r="G46" s="710"/>
      <c r="H46" s="711"/>
      <c r="I46" s="785" t="s">
        <v>285</v>
      </c>
      <c r="J46" s="786"/>
      <c r="K46" s="786"/>
      <c r="L46" s="817">
        <v>80</v>
      </c>
      <c r="M46" s="817"/>
      <c r="N46" s="817"/>
      <c r="O46" s="817"/>
      <c r="P46" s="817"/>
      <c r="Q46" s="817"/>
      <c r="R46" s="189" t="s">
        <v>239</v>
      </c>
      <c r="S46" s="189"/>
      <c r="T46" s="189"/>
      <c r="U46" s="189"/>
      <c r="V46" s="189"/>
      <c r="W46" s="189"/>
      <c r="X46" s="189"/>
      <c r="Y46" s="189"/>
      <c r="Z46" s="189"/>
      <c r="AA46" s="189"/>
      <c r="AB46" s="189"/>
      <c r="AC46" s="189"/>
      <c r="AD46" s="189"/>
      <c r="AE46" s="189"/>
      <c r="AF46" s="188"/>
    </row>
    <row r="47" spans="1:45" ht="19" customHeight="1" x14ac:dyDescent="0.55000000000000004">
      <c r="A47" s="709"/>
      <c r="B47" s="710"/>
      <c r="C47" s="710"/>
      <c r="D47" s="710"/>
      <c r="E47" s="710"/>
      <c r="F47" s="710"/>
      <c r="G47" s="710"/>
      <c r="H47" s="711"/>
      <c r="I47" s="805" t="s">
        <v>416</v>
      </c>
      <c r="J47" s="806"/>
      <c r="K47" s="806"/>
      <c r="L47" s="806"/>
      <c r="M47" s="806"/>
      <c r="N47" s="806"/>
      <c r="O47" s="806"/>
      <c r="P47" s="806"/>
      <c r="Q47" s="806"/>
      <c r="R47" s="201" t="s">
        <v>265</v>
      </c>
      <c r="S47" s="803" t="s">
        <v>266</v>
      </c>
      <c r="T47" s="803"/>
      <c r="U47" s="202"/>
      <c r="V47" s="203"/>
      <c r="W47" s="804" t="s">
        <v>267</v>
      </c>
      <c r="X47" s="804"/>
      <c r="Y47" s="204"/>
      <c r="Z47" s="204"/>
      <c r="AA47" s="204"/>
      <c r="AB47" s="204"/>
      <c r="AC47" s="204"/>
      <c r="AD47" s="204"/>
      <c r="AE47" s="204"/>
      <c r="AF47" s="205"/>
    </row>
    <row r="48" spans="1:45" ht="18" customHeight="1" x14ac:dyDescent="0.55000000000000004">
      <c r="A48" s="709"/>
      <c r="B48" s="710"/>
      <c r="C48" s="710"/>
      <c r="D48" s="710"/>
      <c r="E48" s="710"/>
      <c r="F48" s="710"/>
      <c r="G48" s="710"/>
      <c r="H48" s="711"/>
      <c r="I48" s="779" t="s">
        <v>268</v>
      </c>
      <c r="J48" s="780"/>
      <c r="K48" s="780"/>
      <c r="L48" s="742" t="s">
        <v>499</v>
      </c>
      <c r="M48" s="742"/>
      <c r="N48" s="742"/>
      <c r="O48" s="742"/>
      <c r="P48" s="742"/>
      <c r="Q48" s="742"/>
      <c r="R48" s="742"/>
      <c r="S48" s="742"/>
      <c r="T48" s="742"/>
      <c r="U48" s="742"/>
      <c r="V48" s="742"/>
      <c r="W48" s="742"/>
      <c r="X48" s="742"/>
      <c r="Y48" s="742"/>
      <c r="Z48" s="742"/>
      <c r="AA48" s="742"/>
      <c r="AB48" s="742"/>
      <c r="AC48" s="742"/>
      <c r="AD48" s="742"/>
      <c r="AE48" s="742"/>
      <c r="AF48" s="743"/>
    </row>
    <row r="49" spans="1:32" ht="18" customHeight="1" x14ac:dyDescent="0.55000000000000004">
      <c r="A49" s="709"/>
      <c r="B49" s="710"/>
      <c r="C49" s="710"/>
      <c r="D49" s="710"/>
      <c r="E49" s="710"/>
      <c r="F49" s="710"/>
      <c r="G49" s="710"/>
      <c r="H49" s="711"/>
      <c r="I49" s="779" t="s">
        <v>270</v>
      </c>
      <c r="J49" s="780"/>
      <c r="K49" s="780"/>
      <c r="L49" s="742" t="s">
        <v>475</v>
      </c>
      <c r="M49" s="742"/>
      <c r="N49" s="742"/>
      <c r="O49" s="742"/>
      <c r="P49" s="742"/>
      <c r="Q49" s="742"/>
      <c r="R49" s="742"/>
      <c r="S49" s="742"/>
      <c r="T49" s="742"/>
      <c r="U49" s="742"/>
      <c r="V49" s="742"/>
      <c r="W49" s="742"/>
      <c r="X49" s="742"/>
      <c r="Y49" s="742"/>
      <c r="Z49" s="742"/>
      <c r="AA49" s="742"/>
      <c r="AB49" s="742"/>
      <c r="AC49" s="742"/>
      <c r="AD49" s="742"/>
      <c r="AE49" s="742"/>
      <c r="AF49" s="743"/>
    </row>
    <row r="50" spans="1:32" ht="18" customHeight="1" x14ac:dyDescent="0.55000000000000004">
      <c r="A50" s="709"/>
      <c r="B50" s="710"/>
      <c r="C50" s="710"/>
      <c r="D50" s="710"/>
      <c r="E50" s="710"/>
      <c r="F50" s="710"/>
      <c r="G50" s="710"/>
      <c r="H50" s="711"/>
      <c r="I50" s="779" t="s">
        <v>350</v>
      </c>
      <c r="J50" s="780"/>
      <c r="K50" s="780"/>
      <c r="L50" s="742" t="s">
        <v>476</v>
      </c>
      <c r="M50" s="742"/>
      <c r="N50" s="742"/>
      <c r="O50" s="742"/>
      <c r="P50" s="742"/>
      <c r="Q50" s="742"/>
      <c r="R50" s="742"/>
      <c r="S50" s="742"/>
      <c r="T50" s="742"/>
      <c r="U50" s="742"/>
      <c r="V50" s="742"/>
      <c r="W50" s="742"/>
      <c r="X50" s="742"/>
      <c r="Y50" s="742"/>
      <c r="Z50" s="742"/>
      <c r="AA50" s="742"/>
      <c r="AB50" s="742"/>
      <c r="AC50" s="742"/>
      <c r="AD50" s="742"/>
      <c r="AE50" s="742"/>
      <c r="AF50" s="743"/>
    </row>
    <row r="51" spans="1:32" ht="18" customHeight="1" x14ac:dyDescent="0.55000000000000004">
      <c r="A51" s="709"/>
      <c r="B51" s="710"/>
      <c r="C51" s="710"/>
      <c r="D51" s="710"/>
      <c r="E51" s="710"/>
      <c r="F51" s="710"/>
      <c r="G51" s="710"/>
      <c r="H51" s="711"/>
      <c r="I51" s="785" t="s">
        <v>351</v>
      </c>
      <c r="J51" s="786"/>
      <c r="K51" s="786"/>
      <c r="L51" s="818">
        <v>400</v>
      </c>
      <c r="M51" s="818"/>
      <c r="N51" s="818"/>
      <c r="O51" s="818"/>
      <c r="P51" s="818"/>
      <c r="Q51" s="818"/>
      <c r="R51" s="182" t="s">
        <v>239</v>
      </c>
      <c r="S51" s="182"/>
      <c r="T51" s="182"/>
      <c r="U51" s="182"/>
      <c r="V51" s="182"/>
      <c r="W51" s="182"/>
      <c r="X51" s="182"/>
      <c r="Y51" s="182"/>
      <c r="Z51" s="182"/>
      <c r="AA51" s="182"/>
      <c r="AB51" s="182"/>
      <c r="AC51" s="182"/>
      <c r="AD51" s="182"/>
      <c r="AE51" s="182"/>
      <c r="AF51" s="183"/>
    </row>
    <row r="52" spans="1:32" ht="18.5" customHeight="1" x14ac:dyDescent="0.55000000000000004">
      <c r="A52" s="709"/>
      <c r="B52" s="710"/>
      <c r="C52" s="710"/>
      <c r="D52" s="710"/>
      <c r="E52" s="710"/>
      <c r="F52" s="710"/>
      <c r="G52" s="710"/>
      <c r="H52" s="711"/>
      <c r="I52" s="805" t="s">
        <v>417</v>
      </c>
      <c r="J52" s="806"/>
      <c r="K52" s="806"/>
      <c r="L52" s="806"/>
      <c r="M52" s="806"/>
      <c r="N52" s="806"/>
      <c r="O52" s="806"/>
      <c r="P52" s="806"/>
      <c r="Q52" s="806"/>
      <c r="R52" s="201" t="s">
        <v>265</v>
      </c>
      <c r="S52" s="803" t="s">
        <v>266</v>
      </c>
      <c r="T52" s="803"/>
      <c r="U52" s="202"/>
      <c r="V52" s="203"/>
      <c r="W52" s="804" t="s">
        <v>267</v>
      </c>
      <c r="X52" s="804"/>
      <c r="Y52" s="204"/>
      <c r="Z52" s="204"/>
      <c r="AA52" s="204"/>
      <c r="AB52" s="204"/>
      <c r="AC52" s="204"/>
      <c r="AD52" s="204"/>
      <c r="AE52" s="204"/>
      <c r="AF52" s="205"/>
    </row>
    <row r="53" spans="1:32" ht="18" customHeight="1" x14ac:dyDescent="0.55000000000000004">
      <c r="A53" s="709"/>
      <c r="B53" s="710"/>
      <c r="C53" s="710"/>
      <c r="D53" s="710"/>
      <c r="E53" s="710"/>
      <c r="F53" s="710"/>
      <c r="G53" s="710"/>
      <c r="H53" s="711"/>
      <c r="I53" s="779" t="s">
        <v>268</v>
      </c>
      <c r="J53" s="780"/>
      <c r="K53" s="780"/>
      <c r="L53" s="742" t="s">
        <v>500</v>
      </c>
      <c r="M53" s="742"/>
      <c r="N53" s="742"/>
      <c r="O53" s="742"/>
      <c r="P53" s="742"/>
      <c r="Q53" s="742"/>
      <c r="R53" s="742"/>
      <c r="S53" s="742"/>
      <c r="T53" s="742"/>
      <c r="U53" s="742"/>
      <c r="V53" s="742"/>
      <c r="W53" s="742"/>
      <c r="X53" s="742"/>
      <c r="Y53" s="742"/>
      <c r="Z53" s="742"/>
      <c r="AA53" s="742"/>
      <c r="AB53" s="742"/>
      <c r="AC53" s="742"/>
      <c r="AD53" s="742"/>
      <c r="AE53" s="742"/>
      <c r="AF53" s="743"/>
    </row>
    <row r="54" spans="1:32" ht="18" customHeight="1" x14ac:dyDescent="0.55000000000000004">
      <c r="A54" s="709"/>
      <c r="B54" s="710"/>
      <c r="C54" s="710"/>
      <c r="D54" s="710"/>
      <c r="E54" s="710"/>
      <c r="F54" s="710"/>
      <c r="G54" s="710"/>
      <c r="H54" s="711"/>
      <c r="I54" s="779" t="s">
        <v>270</v>
      </c>
      <c r="J54" s="780"/>
      <c r="K54" s="780"/>
      <c r="L54" s="742" t="s">
        <v>477</v>
      </c>
      <c r="M54" s="742"/>
      <c r="N54" s="742"/>
      <c r="O54" s="742"/>
      <c r="P54" s="742"/>
      <c r="Q54" s="742"/>
      <c r="R54" s="742"/>
      <c r="S54" s="742"/>
      <c r="T54" s="742"/>
      <c r="U54" s="742"/>
      <c r="V54" s="742"/>
      <c r="W54" s="742"/>
      <c r="X54" s="742"/>
      <c r="Y54" s="742"/>
      <c r="Z54" s="742"/>
      <c r="AA54" s="742"/>
      <c r="AB54" s="742"/>
      <c r="AC54" s="742"/>
      <c r="AD54" s="742"/>
      <c r="AE54" s="742"/>
      <c r="AF54" s="743"/>
    </row>
    <row r="55" spans="1:32" ht="18" customHeight="1" x14ac:dyDescent="0.55000000000000004">
      <c r="A55" s="709"/>
      <c r="B55" s="710"/>
      <c r="C55" s="710"/>
      <c r="D55" s="710"/>
      <c r="E55" s="710"/>
      <c r="F55" s="710"/>
      <c r="G55" s="710"/>
      <c r="H55" s="711"/>
      <c r="I55" s="788" t="s">
        <v>285</v>
      </c>
      <c r="J55" s="789"/>
      <c r="K55" s="789"/>
      <c r="L55" s="826">
        <v>50</v>
      </c>
      <c r="M55" s="826"/>
      <c r="N55" s="826"/>
      <c r="O55" s="826"/>
      <c r="P55" s="826"/>
      <c r="Q55" s="826"/>
      <c r="R55" s="206" t="s">
        <v>239</v>
      </c>
      <c r="S55" s="206"/>
      <c r="T55" s="206"/>
      <c r="U55" s="206"/>
      <c r="V55" s="206"/>
      <c r="W55" s="206"/>
      <c r="X55" s="206"/>
      <c r="Y55" s="206"/>
      <c r="Z55" s="206"/>
      <c r="AA55" s="206"/>
      <c r="AB55" s="206"/>
      <c r="AC55" s="206"/>
      <c r="AD55" s="206"/>
      <c r="AE55" s="206"/>
      <c r="AF55" s="207"/>
    </row>
    <row r="56" spans="1:32" ht="18" customHeight="1" x14ac:dyDescent="0.55000000000000004">
      <c r="A56" s="737"/>
      <c r="B56" s="738"/>
      <c r="C56" s="738"/>
      <c r="D56" s="738"/>
      <c r="E56" s="738"/>
      <c r="F56" s="738"/>
      <c r="G56" s="738"/>
      <c r="H56" s="739"/>
      <c r="I56" s="737" t="s">
        <v>271</v>
      </c>
      <c r="J56" s="738"/>
      <c r="K56" s="208"/>
      <c r="L56" s="776" t="s">
        <v>272</v>
      </c>
      <c r="M56" s="776"/>
      <c r="N56" s="208"/>
      <c r="O56" s="776" t="s">
        <v>273</v>
      </c>
      <c r="P56" s="776"/>
      <c r="Q56" s="776"/>
      <c r="R56" s="208"/>
      <c r="S56" s="776" t="s">
        <v>10</v>
      </c>
      <c r="T56" s="776"/>
      <c r="U56" s="776"/>
      <c r="V56" s="777" t="s">
        <v>274</v>
      </c>
      <c r="W56" s="777"/>
      <c r="X56" s="777"/>
      <c r="Y56" s="777"/>
      <c r="Z56" s="777"/>
      <c r="AA56" s="777"/>
      <c r="AB56" s="777"/>
      <c r="AC56" s="777"/>
      <c r="AD56" s="777"/>
      <c r="AE56" s="777"/>
      <c r="AF56" s="778"/>
    </row>
    <row r="57" spans="1:32" ht="18" customHeight="1" x14ac:dyDescent="0.55000000000000004">
      <c r="A57" s="734" t="s">
        <v>418</v>
      </c>
      <c r="B57" s="735"/>
      <c r="C57" s="735"/>
      <c r="D57" s="735"/>
      <c r="E57" s="735"/>
      <c r="F57" s="735"/>
      <c r="G57" s="735"/>
      <c r="H57" s="736"/>
      <c r="I57" s="196" t="s">
        <v>265</v>
      </c>
      <c r="J57" s="755" t="s">
        <v>266</v>
      </c>
      <c r="K57" s="755"/>
      <c r="L57" s="197"/>
      <c r="M57" s="198"/>
      <c r="N57" s="756" t="s">
        <v>267</v>
      </c>
      <c r="O57" s="756"/>
      <c r="P57" s="197"/>
      <c r="Q57" s="200"/>
      <c r="R57" s="200"/>
      <c r="S57" s="200"/>
      <c r="T57" s="200"/>
      <c r="U57" s="200"/>
      <c r="V57" s="200"/>
      <c r="W57" s="200"/>
      <c r="X57" s="200"/>
      <c r="Y57" s="200"/>
      <c r="Z57" s="200"/>
      <c r="AA57" s="200"/>
      <c r="AB57" s="200"/>
      <c r="AC57" s="200"/>
      <c r="AD57" s="200"/>
      <c r="AE57" s="200"/>
      <c r="AF57" s="209"/>
    </row>
    <row r="58" spans="1:32" ht="14.5" customHeight="1" x14ac:dyDescent="0.55000000000000004">
      <c r="A58" s="709"/>
      <c r="B58" s="710"/>
      <c r="C58" s="710"/>
      <c r="D58" s="710"/>
      <c r="E58" s="710"/>
      <c r="F58" s="710"/>
      <c r="G58" s="710"/>
      <c r="H58" s="711"/>
      <c r="I58" s="779" t="s">
        <v>268</v>
      </c>
      <c r="J58" s="780"/>
      <c r="K58" s="780"/>
      <c r="L58" s="742" t="s">
        <v>501</v>
      </c>
      <c r="M58" s="742"/>
      <c r="N58" s="742"/>
      <c r="O58" s="742"/>
      <c r="P58" s="742"/>
      <c r="Q58" s="742"/>
      <c r="R58" s="742"/>
      <c r="S58" s="742"/>
      <c r="T58" s="742"/>
      <c r="U58" s="742"/>
      <c r="V58" s="742"/>
      <c r="W58" s="742"/>
      <c r="X58" s="742"/>
      <c r="Y58" s="742"/>
      <c r="Z58" s="742"/>
      <c r="AA58" s="742"/>
      <c r="AB58" s="742"/>
      <c r="AC58" s="742"/>
      <c r="AD58" s="742"/>
      <c r="AE58" s="742"/>
      <c r="AF58" s="743"/>
    </row>
    <row r="59" spans="1:32" ht="18" customHeight="1" x14ac:dyDescent="0.55000000000000004">
      <c r="A59" s="709"/>
      <c r="B59" s="710"/>
      <c r="C59" s="710"/>
      <c r="D59" s="710"/>
      <c r="E59" s="710"/>
      <c r="F59" s="710"/>
      <c r="G59" s="710"/>
      <c r="H59" s="711"/>
      <c r="I59" s="788" t="s">
        <v>275</v>
      </c>
      <c r="J59" s="789"/>
      <c r="K59" s="789"/>
      <c r="L59" s="790" t="s">
        <v>478</v>
      </c>
      <c r="M59" s="790"/>
      <c r="N59" s="790"/>
      <c r="O59" s="790"/>
      <c r="P59" s="790"/>
      <c r="Q59" s="790"/>
      <c r="R59" s="790"/>
      <c r="S59" s="790"/>
      <c r="T59" s="790"/>
      <c r="U59" s="790"/>
      <c r="V59" s="790"/>
      <c r="W59" s="790"/>
      <c r="X59" s="790"/>
      <c r="Y59" s="790"/>
      <c r="Z59" s="790"/>
      <c r="AA59" s="790"/>
      <c r="AB59" s="790"/>
      <c r="AC59" s="790"/>
      <c r="AD59" s="790"/>
      <c r="AE59" s="790"/>
      <c r="AF59" s="791"/>
    </row>
    <row r="60" spans="1:32" ht="18" customHeight="1" x14ac:dyDescent="0.55000000000000004">
      <c r="A60" s="737"/>
      <c r="B60" s="738"/>
      <c r="C60" s="738"/>
      <c r="D60" s="738"/>
      <c r="E60" s="738"/>
      <c r="F60" s="738"/>
      <c r="G60" s="738"/>
      <c r="H60" s="739"/>
      <c r="I60" s="785" t="s">
        <v>276</v>
      </c>
      <c r="J60" s="786"/>
      <c r="K60" s="786"/>
      <c r="L60" s="792" t="s">
        <v>479</v>
      </c>
      <c r="M60" s="792"/>
      <c r="N60" s="792"/>
      <c r="O60" s="792"/>
      <c r="P60" s="792"/>
      <c r="Q60" s="792"/>
      <c r="R60" s="792"/>
      <c r="S60" s="792"/>
      <c r="T60" s="792"/>
      <c r="U60" s="792"/>
      <c r="V60" s="792"/>
      <c r="W60" s="792"/>
      <c r="X60" s="792"/>
      <c r="Y60" s="792"/>
      <c r="Z60" s="792"/>
      <c r="AA60" s="792"/>
      <c r="AB60" s="792"/>
      <c r="AC60" s="792"/>
      <c r="AD60" s="792"/>
      <c r="AE60" s="792"/>
      <c r="AF60" s="793"/>
    </row>
    <row r="61" spans="1:32" ht="18" customHeight="1" x14ac:dyDescent="0.55000000000000004">
      <c r="A61" s="734" t="s">
        <v>289</v>
      </c>
      <c r="B61" s="735"/>
      <c r="C61" s="735"/>
      <c r="D61" s="735"/>
      <c r="E61" s="735"/>
      <c r="F61" s="735"/>
      <c r="G61" s="735"/>
      <c r="H61" s="736"/>
      <c r="I61" s="196" t="s">
        <v>265</v>
      </c>
      <c r="J61" s="755" t="s">
        <v>266</v>
      </c>
      <c r="K61" s="755"/>
      <c r="L61" s="197"/>
      <c r="M61" s="198"/>
      <c r="N61" s="756" t="s">
        <v>267</v>
      </c>
      <c r="O61" s="756"/>
      <c r="P61" s="197"/>
      <c r="Q61" s="200"/>
      <c r="R61" s="200"/>
      <c r="S61" s="200"/>
      <c r="T61" s="200"/>
      <c r="U61" s="200"/>
      <c r="V61" s="200"/>
      <c r="W61" s="200"/>
      <c r="X61" s="200"/>
      <c r="Y61" s="200"/>
      <c r="Z61" s="200"/>
      <c r="AA61" s="200"/>
      <c r="AB61" s="200"/>
      <c r="AC61" s="200"/>
      <c r="AD61" s="200"/>
      <c r="AE61" s="200"/>
      <c r="AF61" s="209"/>
    </row>
    <row r="62" spans="1:32" ht="18" customHeight="1" x14ac:dyDescent="0.55000000000000004">
      <c r="A62" s="709"/>
      <c r="B62" s="710"/>
      <c r="C62" s="710"/>
      <c r="D62" s="710"/>
      <c r="E62" s="710"/>
      <c r="F62" s="710"/>
      <c r="G62" s="710"/>
      <c r="H62" s="711"/>
      <c r="I62" s="779" t="s">
        <v>268</v>
      </c>
      <c r="J62" s="780"/>
      <c r="K62" s="780"/>
      <c r="L62" s="742" t="s">
        <v>498</v>
      </c>
      <c r="M62" s="742"/>
      <c r="N62" s="742"/>
      <c r="O62" s="742"/>
      <c r="P62" s="742"/>
      <c r="Q62" s="742"/>
      <c r="R62" s="742"/>
      <c r="S62" s="742"/>
      <c r="T62" s="742"/>
      <c r="U62" s="742"/>
      <c r="V62" s="742"/>
      <c r="W62" s="742"/>
      <c r="X62" s="742"/>
      <c r="Y62" s="742"/>
      <c r="Z62" s="742"/>
      <c r="AA62" s="742"/>
      <c r="AB62" s="742"/>
      <c r="AC62" s="742"/>
      <c r="AD62" s="742"/>
      <c r="AE62" s="742"/>
      <c r="AF62" s="743"/>
    </row>
    <row r="63" spans="1:32" ht="18" customHeight="1" x14ac:dyDescent="0.55000000000000004">
      <c r="A63" s="709"/>
      <c r="B63" s="710"/>
      <c r="C63" s="710"/>
      <c r="D63" s="710"/>
      <c r="E63" s="710"/>
      <c r="F63" s="710"/>
      <c r="G63" s="710"/>
      <c r="H63" s="711"/>
      <c r="I63" s="779" t="s">
        <v>286</v>
      </c>
      <c r="J63" s="780"/>
      <c r="K63" s="780"/>
      <c r="L63" s="742" t="s">
        <v>481</v>
      </c>
      <c r="M63" s="742"/>
      <c r="N63" s="742"/>
      <c r="O63" s="742"/>
      <c r="P63" s="742"/>
      <c r="Q63" s="742"/>
      <c r="R63" s="742"/>
      <c r="S63" s="742"/>
      <c r="T63" s="742"/>
      <c r="U63" s="742"/>
      <c r="V63" s="742"/>
      <c r="W63" s="742"/>
      <c r="X63" s="742"/>
      <c r="Y63" s="742"/>
      <c r="Z63" s="742"/>
      <c r="AA63" s="742"/>
      <c r="AB63" s="742"/>
      <c r="AC63" s="742"/>
      <c r="AD63" s="742"/>
      <c r="AE63" s="742"/>
      <c r="AF63" s="743"/>
    </row>
    <row r="64" spans="1:32" ht="18" customHeight="1" x14ac:dyDescent="0.55000000000000004">
      <c r="A64" s="709"/>
      <c r="B64" s="710"/>
      <c r="C64" s="710"/>
      <c r="D64" s="710"/>
      <c r="E64" s="710"/>
      <c r="F64" s="710"/>
      <c r="G64" s="710"/>
      <c r="H64" s="711"/>
      <c r="I64" s="779" t="s">
        <v>270</v>
      </c>
      <c r="J64" s="780"/>
      <c r="K64" s="780"/>
      <c r="L64" s="742" t="s">
        <v>480</v>
      </c>
      <c r="M64" s="742"/>
      <c r="N64" s="742"/>
      <c r="O64" s="742"/>
      <c r="P64" s="742"/>
      <c r="Q64" s="742"/>
      <c r="R64" s="742"/>
      <c r="S64" s="742"/>
      <c r="T64" s="742"/>
      <c r="U64" s="742"/>
      <c r="V64" s="742"/>
      <c r="W64" s="742"/>
      <c r="X64" s="742"/>
      <c r="Y64" s="742"/>
      <c r="Z64" s="742"/>
      <c r="AA64" s="742"/>
      <c r="AB64" s="742"/>
      <c r="AC64" s="742"/>
      <c r="AD64" s="742"/>
      <c r="AE64" s="742"/>
      <c r="AF64" s="743"/>
    </row>
    <row r="65" spans="1:35" ht="18.5" customHeight="1" x14ac:dyDescent="0.55000000000000004">
      <c r="A65" s="737"/>
      <c r="B65" s="738"/>
      <c r="C65" s="738"/>
      <c r="D65" s="738"/>
      <c r="E65" s="738"/>
      <c r="F65" s="738"/>
      <c r="G65" s="738"/>
      <c r="H65" s="739"/>
      <c r="I65" s="785" t="s">
        <v>287</v>
      </c>
      <c r="J65" s="786"/>
      <c r="K65" s="786"/>
      <c r="L65" s="787">
        <v>120</v>
      </c>
      <c r="M65" s="787"/>
      <c r="N65" s="787"/>
      <c r="O65" s="787"/>
      <c r="P65" s="787"/>
      <c r="Q65" s="787"/>
      <c r="R65" s="210" t="s">
        <v>288</v>
      </c>
      <c r="S65" s="210"/>
      <c r="T65" s="210"/>
      <c r="U65" s="210"/>
      <c r="V65" s="210"/>
      <c r="W65" s="210"/>
      <c r="X65" s="210"/>
      <c r="Y65" s="210"/>
      <c r="Z65" s="210"/>
      <c r="AA65" s="210"/>
      <c r="AB65" s="210"/>
      <c r="AC65" s="210"/>
      <c r="AD65" s="210"/>
      <c r="AE65" s="210"/>
      <c r="AF65" s="211"/>
    </row>
    <row r="66" spans="1:35" ht="18.5" customHeight="1" x14ac:dyDescent="0.55000000000000004">
      <c r="A66" s="734" t="s">
        <v>322</v>
      </c>
      <c r="B66" s="735"/>
      <c r="C66" s="735"/>
      <c r="D66" s="735"/>
      <c r="E66" s="735"/>
      <c r="F66" s="735"/>
      <c r="G66" s="735"/>
      <c r="H66" s="736"/>
      <c r="I66" s="212" t="s">
        <v>265</v>
      </c>
      <c r="J66" s="755" t="s">
        <v>266</v>
      </c>
      <c r="K66" s="755"/>
      <c r="L66" s="197"/>
      <c r="M66" s="198"/>
      <c r="N66" s="756" t="s">
        <v>267</v>
      </c>
      <c r="O66" s="756"/>
      <c r="P66" s="197"/>
      <c r="Q66" s="200"/>
      <c r="R66" s="200"/>
      <c r="S66" s="200"/>
      <c r="T66" s="200"/>
      <c r="U66" s="200"/>
      <c r="V66" s="200"/>
      <c r="W66" s="200"/>
      <c r="X66" s="200"/>
      <c r="Y66" s="200"/>
      <c r="Z66" s="200"/>
      <c r="AA66" s="200"/>
      <c r="AB66" s="200"/>
      <c r="AC66" s="200"/>
      <c r="AD66" s="200"/>
      <c r="AE66" s="200"/>
      <c r="AF66" s="209"/>
    </row>
    <row r="67" spans="1:35" ht="18.5" customHeight="1" x14ac:dyDescent="0.55000000000000004">
      <c r="A67" s="709"/>
      <c r="B67" s="710"/>
      <c r="C67" s="710"/>
      <c r="D67" s="710"/>
      <c r="E67" s="710"/>
      <c r="F67" s="710"/>
      <c r="G67" s="710"/>
      <c r="H67" s="711"/>
      <c r="I67" s="827" t="s">
        <v>319</v>
      </c>
      <c r="J67" s="827"/>
      <c r="K67" s="827"/>
      <c r="L67" s="827"/>
      <c r="M67" s="827"/>
      <c r="N67" s="827"/>
      <c r="O67" s="827"/>
      <c r="P67" s="827"/>
      <c r="Q67" s="827"/>
      <c r="R67" s="213"/>
      <c r="S67" s="213"/>
      <c r="T67" s="213"/>
      <c r="U67" s="213"/>
      <c r="V67" s="213"/>
      <c r="W67" s="213"/>
      <c r="X67" s="213"/>
      <c r="Y67" s="213"/>
      <c r="Z67" s="213"/>
      <c r="AA67" s="213"/>
      <c r="AB67" s="213"/>
      <c r="AC67" s="213"/>
      <c r="AD67" s="213"/>
      <c r="AE67" s="213"/>
      <c r="AF67" s="214"/>
    </row>
    <row r="68" spans="1:35" ht="18.5" customHeight="1" x14ac:dyDescent="0.55000000000000004">
      <c r="A68" s="737"/>
      <c r="B68" s="738"/>
      <c r="C68" s="738"/>
      <c r="D68" s="738"/>
      <c r="E68" s="738"/>
      <c r="F68" s="738"/>
      <c r="G68" s="738"/>
      <c r="H68" s="739"/>
      <c r="I68" s="738" t="s">
        <v>321</v>
      </c>
      <c r="J68" s="738"/>
      <c r="K68" s="738"/>
      <c r="L68" s="829" t="s">
        <v>483</v>
      </c>
      <c r="M68" s="829"/>
      <c r="N68" s="829"/>
      <c r="O68" s="829"/>
      <c r="P68" s="829"/>
      <c r="Q68" s="829"/>
      <c r="R68" s="829"/>
      <c r="S68" s="829"/>
      <c r="T68" s="829"/>
      <c r="U68" s="829"/>
      <c r="V68" s="710" t="s">
        <v>320</v>
      </c>
      <c r="W68" s="710"/>
      <c r="X68" s="829" t="s">
        <v>482</v>
      </c>
      <c r="Y68" s="829"/>
      <c r="Z68" s="829"/>
      <c r="AA68" s="829"/>
      <c r="AB68" s="829"/>
      <c r="AC68" s="829"/>
      <c r="AD68" s="829"/>
      <c r="AE68" s="829"/>
      <c r="AF68" s="830"/>
      <c r="AG68" s="213"/>
      <c r="AH68" s="213"/>
      <c r="AI68" s="213"/>
    </row>
    <row r="69" spans="1:35" ht="18" customHeight="1" x14ac:dyDescent="0.55000000000000004">
      <c r="A69" s="734" t="s">
        <v>323</v>
      </c>
      <c r="B69" s="735"/>
      <c r="C69" s="735"/>
      <c r="D69" s="735"/>
      <c r="E69" s="735"/>
      <c r="F69" s="735"/>
      <c r="G69" s="735"/>
      <c r="H69" s="736"/>
      <c r="I69" s="783" t="s">
        <v>352</v>
      </c>
      <c r="J69" s="784"/>
      <c r="K69" s="784"/>
      <c r="L69" s="781" t="s">
        <v>484</v>
      </c>
      <c r="M69" s="781"/>
      <c r="N69" s="781"/>
      <c r="O69" s="781"/>
      <c r="P69" s="781"/>
      <c r="Q69" s="781"/>
      <c r="R69" s="781"/>
      <c r="S69" s="781"/>
      <c r="T69" s="781"/>
      <c r="U69" s="781"/>
      <c r="V69" s="781"/>
      <c r="W69" s="781"/>
      <c r="X69" s="781"/>
      <c r="Y69" s="781"/>
      <c r="Z69" s="781"/>
      <c r="AA69" s="781"/>
      <c r="AB69" s="781"/>
      <c r="AC69" s="781"/>
      <c r="AD69" s="781"/>
      <c r="AE69" s="781"/>
      <c r="AF69" s="782"/>
    </row>
    <row r="70" spans="1:35" ht="18" customHeight="1" x14ac:dyDescent="0.55000000000000004">
      <c r="A70" s="709"/>
      <c r="B70" s="710"/>
      <c r="C70" s="710"/>
      <c r="D70" s="710"/>
      <c r="E70" s="710"/>
      <c r="F70" s="710"/>
      <c r="G70" s="710"/>
      <c r="H70" s="711"/>
      <c r="I70" s="779" t="s">
        <v>290</v>
      </c>
      <c r="J70" s="780"/>
      <c r="K70" s="780"/>
      <c r="L70" s="742" t="s">
        <v>485</v>
      </c>
      <c r="M70" s="742"/>
      <c r="N70" s="742"/>
      <c r="O70" s="742"/>
      <c r="P70" s="742"/>
      <c r="Q70" s="742"/>
      <c r="R70" s="742"/>
      <c r="S70" s="742"/>
      <c r="T70" s="742"/>
      <c r="U70" s="742"/>
      <c r="V70" s="742"/>
      <c r="W70" s="742"/>
      <c r="X70" s="742"/>
      <c r="Y70" s="742"/>
      <c r="Z70" s="742"/>
      <c r="AA70" s="742"/>
      <c r="AB70" s="742"/>
      <c r="AC70" s="742"/>
      <c r="AD70" s="742"/>
      <c r="AE70" s="742"/>
      <c r="AF70" s="743"/>
    </row>
    <row r="71" spans="1:35" ht="18" customHeight="1" x14ac:dyDescent="0.55000000000000004">
      <c r="A71" s="737"/>
      <c r="B71" s="738"/>
      <c r="C71" s="738"/>
      <c r="D71" s="738"/>
      <c r="E71" s="738"/>
      <c r="F71" s="738"/>
      <c r="G71" s="738"/>
      <c r="H71" s="739"/>
      <c r="I71" s="751" t="s">
        <v>291</v>
      </c>
      <c r="J71" s="752"/>
      <c r="K71" s="752"/>
      <c r="L71" s="753" t="s">
        <v>486</v>
      </c>
      <c r="M71" s="753"/>
      <c r="N71" s="753"/>
      <c r="O71" s="753"/>
      <c r="P71" s="753"/>
      <c r="Q71" s="753"/>
      <c r="R71" s="753"/>
      <c r="S71" s="753"/>
      <c r="T71" s="753"/>
      <c r="U71" s="753"/>
      <c r="V71" s="753"/>
      <c r="W71" s="753"/>
      <c r="X71" s="753"/>
      <c r="Y71" s="753"/>
      <c r="Z71" s="753"/>
      <c r="AA71" s="753"/>
      <c r="AB71" s="753"/>
      <c r="AC71" s="753"/>
      <c r="AD71" s="753"/>
      <c r="AE71" s="753"/>
      <c r="AF71" s="754"/>
    </row>
    <row r="72" spans="1:35" ht="21.5" customHeight="1" x14ac:dyDescent="0.55000000000000004">
      <c r="A72" s="716" t="s">
        <v>324</v>
      </c>
      <c r="B72" s="717"/>
      <c r="C72" s="717"/>
      <c r="D72" s="717"/>
      <c r="E72" s="717"/>
      <c r="F72" s="717"/>
      <c r="G72" s="717"/>
      <c r="H72" s="718"/>
      <c r="I72" s="748" t="s">
        <v>487</v>
      </c>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50"/>
    </row>
    <row r="73" spans="1:35" ht="11" customHeight="1" x14ac:dyDescent="0.55000000000000004">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row>
    <row r="74" spans="1:35" x14ac:dyDescent="0.55000000000000004">
      <c r="A74" s="215" t="s">
        <v>409</v>
      </c>
    </row>
    <row r="75" spans="1:35" ht="3" customHeight="1" x14ac:dyDescent="0.55000000000000004"/>
    <row r="76" spans="1:35" ht="20" customHeight="1" x14ac:dyDescent="0.55000000000000004">
      <c r="A76" s="42" t="s">
        <v>360</v>
      </c>
    </row>
    <row r="77" spans="1:35" s="123" customFormat="1" ht="14.5" customHeight="1" x14ac:dyDescent="0.55000000000000004">
      <c r="A77" s="216"/>
      <c r="B77" s="828" t="s">
        <v>292</v>
      </c>
      <c r="C77" s="828"/>
      <c r="D77" s="828"/>
      <c r="E77" s="828"/>
      <c r="F77" s="828"/>
      <c r="G77" s="828"/>
      <c r="H77" s="217"/>
      <c r="I77" s="828" t="s">
        <v>296</v>
      </c>
      <c r="J77" s="828"/>
      <c r="K77" s="828"/>
      <c r="L77" s="828"/>
      <c r="M77" s="828"/>
      <c r="N77" s="217"/>
      <c r="O77" s="828" t="s">
        <v>294</v>
      </c>
      <c r="P77" s="828"/>
      <c r="Q77" s="828"/>
      <c r="R77" s="828"/>
      <c r="S77" s="828"/>
      <c r="T77" s="217"/>
      <c r="U77" s="828" t="s">
        <v>305</v>
      </c>
      <c r="V77" s="828"/>
      <c r="W77" s="828"/>
      <c r="X77" s="828"/>
      <c r="Y77" s="217"/>
      <c r="Z77" s="218" t="s">
        <v>295</v>
      </c>
      <c r="AA77" s="218"/>
      <c r="AB77" s="218"/>
      <c r="AC77" s="218"/>
      <c r="AD77" s="218"/>
      <c r="AE77" s="218"/>
      <c r="AF77" s="65"/>
    </row>
    <row r="78" spans="1:35" s="123" customFormat="1" ht="14.5" customHeight="1" x14ac:dyDescent="0.55000000000000004">
      <c r="A78" s="219"/>
      <c r="B78" s="570" t="s">
        <v>361</v>
      </c>
      <c r="C78" s="570"/>
      <c r="D78" s="570"/>
      <c r="E78" s="570"/>
      <c r="F78" s="570"/>
      <c r="G78" s="570"/>
      <c r="H78" s="220"/>
      <c r="I78" s="570" t="s">
        <v>362</v>
      </c>
      <c r="J78" s="570"/>
      <c r="K78" s="570"/>
      <c r="L78" s="570"/>
      <c r="M78" s="570"/>
      <c r="N78" s="220"/>
      <c r="O78" s="570" t="s">
        <v>363</v>
      </c>
      <c r="P78" s="570"/>
      <c r="Q78" s="570"/>
      <c r="R78" s="570"/>
      <c r="S78" s="570"/>
      <c r="T78" s="220"/>
      <c r="U78" s="570" t="s">
        <v>297</v>
      </c>
      <c r="V78" s="570"/>
      <c r="W78" s="570"/>
      <c r="X78" s="570"/>
      <c r="Y78" s="570"/>
      <c r="Z78" s="570"/>
      <c r="AF78" s="170"/>
    </row>
    <row r="79" spans="1:35" s="123" customFormat="1" ht="14.5" customHeight="1" x14ac:dyDescent="0.55000000000000004">
      <c r="A79" s="219"/>
      <c r="B79" s="570" t="s">
        <v>298</v>
      </c>
      <c r="C79" s="570"/>
      <c r="D79" s="570"/>
      <c r="E79" s="570"/>
      <c r="F79" s="570"/>
      <c r="G79" s="570"/>
      <c r="H79" s="220"/>
      <c r="I79" s="570" t="s">
        <v>364</v>
      </c>
      <c r="J79" s="570"/>
      <c r="K79" s="570"/>
      <c r="L79" s="570"/>
      <c r="M79" s="570"/>
      <c r="N79" s="220"/>
      <c r="O79" s="570" t="s">
        <v>365</v>
      </c>
      <c r="P79" s="570"/>
      <c r="Q79" s="570"/>
      <c r="R79" s="570"/>
      <c r="S79" s="570"/>
      <c r="T79" s="220"/>
      <c r="U79" s="570" t="s">
        <v>366</v>
      </c>
      <c r="V79" s="570"/>
      <c r="W79" s="570"/>
      <c r="X79" s="570"/>
      <c r="Y79" s="570"/>
      <c r="Z79" s="570"/>
      <c r="AA79" s="570"/>
      <c r="AB79" s="570"/>
      <c r="AF79" s="170"/>
    </row>
    <row r="80" spans="1:35" s="123" customFormat="1" ht="14.5" customHeight="1" x14ac:dyDescent="0.55000000000000004">
      <c r="A80" s="221" t="s">
        <v>367</v>
      </c>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3"/>
    </row>
    <row r="81" spans="1:32" ht="28" customHeight="1" x14ac:dyDescent="0.55000000000000004">
      <c r="A81" s="819"/>
      <c r="B81" s="820"/>
      <c r="C81" s="820"/>
      <c r="D81" s="820"/>
      <c r="E81" s="820"/>
      <c r="F81" s="820"/>
      <c r="G81" s="820"/>
      <c r="H81" s="820"/>
      <c r="I81" s="820"/>
      <c r="J81" s="820"/>
      <c r="K81" s="820"/>
      <c r="L81" s="820"/>
      <c r="M81" s="820"/>
      <c r="N81" s="820"/>
      <c r="O81" s="820"/>
      <c r="P81" s="820"/>
      <c r="Q81" s="820"/>
      <c r="R81" s="820"/>
      <c r="S81" s="820"/>
      <c r="T81" s="820"/>
      <c r="U81" s="820"/>
      <c r="V81" s="820"/>
      <c r="W81" s="820"/>
      <c r="X81" s="820"/>
      <c r="Y81" s="820"/>
      <c r="Z81" s="820"/>
      <c r="AA81" s="820"/>
      <c r="AB81" s="820"/>
      <c r="AC81" s="820"/>
      <c r="AD81" s="820"/>
      <c r="AE81" s="820"/>
      <c r="AF81" s="821"/>
    </row>
    <row r="82" spans="1:32" ht="10" customHeight="1" x14ac:dyDescent="0.55000000000000004"/>
    <row r="83" spans="1:32" ht="20" customHeight="1" x14ac:dyDescent="0.55000000000000004">
      <c r="A83" s="42" t="s">
        <v>368</v>
      </c>
    </row>
    <row r="84" spans="1:32" s="123" customFormat="1" ht="14.5" customHeight="1" x14ac:dyDescent="0.55000000000000004">
      <c r="A84" s="216"/>
      <c r="B84" s="828" t="s">
        <v>300</v>
      </c>
      <c r="C84" s="828"/>
      <c r="D84" s="828"/>
      <c r="E84" s="828"/>
      <c r="F84" s="828"/>
      <c r="G84" s="828"/>
      <c r="H84" s="217"/>
      <c r="I84" s="828" t="s">
        <v>301</v>
      </c>
      <c r="J84" s="828"/>
      <c r="K84" s="828"/>
      <c r="L84" s="828"/>
      <c r="M84" s="828"/>
      <c r="N84" s="218"/>
      <c r="O84" s="217"/>
      <c r="P84" s="218" t="s">
        <v>302</v>
      </c>
      <c r="Q84" s="218"/>
      <c r="R84" s="218"/>
      <c r="S84" s="218"/>
      <c r="T84" s="218"/>
      <c r="U84" s="217"/>
      <c r="V84" s="218" t="s">
        <v>369</v>
      </c>
      <c r="W84" s="218"/>
      <c r="X84" s="218"/>
      <c r="Y84" s="218"/>
      <c r="Z84" s="218"/>
      <c r="AA84" s="217"/>
      <c r="AB84" s="218" t="s">
        <v>299</v>
      </c>
      <c r="AC84" s="218"/>
      <c r="AD84" s="218"/>
      <c r="AE84" s="218"/>
      <c r="AF84" s="65"/>
    </row>
    <row r="85" spans="1:32" s="123" customFormat="1" ht="14.5" customHeight="1" x14ac:dyDescent="0.55000000000000004">
      <c r="A85" s="219"/>
      <c r="B85" s="570" t="s">
        <v>370</v>
      </c>
      <c r="C85" s="570"/>
      <c r="D85" s="570"/>
      <c r="E85" s="570"/>
      <c r="F85" s="570"/>
      <c r="G85" s="570"/>
      <c r="H85" s="220"/>
      <c r="I85" s="570" t="s">
        <v>303</v>
      </c>
      <c r="J85" s="570"/>
      <c r="K85" s="570"/>
      <c r="L85" s="570"/>
      <c r="M85" s="570"/>
      <c r="O85" s="220"/>
      <c r="P85" s="123" t="s">
        <v>304</v>
      </c>
      <c r="U85" s="220"/>
      <c r="V85" s="123" t="s">
        <v>293</v>
      </c>
      <c r="AF85" s="170"/>
    </row>
    <row r="86" spans="1:32" s="123" customFormat="1" ht="14.5" customHeight="1" x14ac:dyDescent="0.55000000000000004">
      <c r="A86" s="219"/>
      <c r="B86" s="570" t="s">
        <v>371</v>
      </c>
      <c r="C86" s="570"/>
      <c r="D86" s="570"/>
      <c r="E86" s="570"/>
      <c r="F86" s="570"/>
      <c r="G86" s="570"/>
      <c r="H86" s="220"/>
      <c r="I86" s="123" t="s">
        <v>372</v>
      </c>
      <c r="O86" s="220"/>
      <c r="P86" s="122" t="s">
        <v>373</v>
      </c>
      <c r="Q86" s="122"/>
      <c r="R86" s="122"/>
      <c r="S86" s="122"/>
      <c r="T86" s="122"/>
      <c r="U86" s="122"/>
      <c r="V86" s="122"/>
      <c r="W86" s="122"/>
      <c r="X86" s="122"/>
      <c r="AF86" s="170"/>
    </row>
    <row r="87" spans="1:32" s="123" customFormat="1" ht="14.5" customHeight="1" x14ac:dyDescent="0.55000000000000004">
      <c r="A87" s="224"/>
      <c r="B87" s="225" t="s">
        <v>374</v>
      </c>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6"/>
    </row>
    <row r="88" spans="1:32" ht="10" customHeight="1" x14ac:dyDescent="0.55000000000000004"/>
    <row r="89" spans="1:32" ht="20" customHeight="1" x14ac:dyDescent="0.55000000000000004">
      <c r="A89" s="42" t="s">
        <v>375</v>
      </c>
    </row>
    <row r="90" spans="1:32" s="123" customFormat="1" ht="14.5" customHeight="1" x14ac:dyDescent="0.55000000000000004">
      <c r="A90" s="216"/>
      <c r="B90" s="828" t="s">
        <v>306</v>
      </c>
      <c r="C90" s="828"/>
      <c r="D90" s="828"/>
      <c r="E90" s="828"/>
      <c r="F90" s="828"/>
      <c r="G90" s="828"/>
      <c r="H90" s="217"/>
      <c r="I90" s="828" t="s">
        <v>307</v>
      </c>
      <c r="J90" s="828"/>
      <c r="K90" s="828"/>
      <c r="L90" s="828"/>
      <c r="M90" s="828"/>
      <c r="N90" s="218"/>
      <c r="O90" s="217"/>
      <c r="P90" s="218" t="s">
        <v>376</v>
      </c>
      <c r="Q90" s="218"/>
      <c r="R90" s="218"/>
      <c r="S90" s="218"/>
      <c r="T90" s="218"/>
      <c r="U90" s="218"/>
      <c r="V90" s="217"/>
      <c r="W90" s="218" t="s">
        <v>377</v>
      </c>
      <c r="X90" s="218"/>
      <c r="Y90" s="218"/>
      <c r="Z90" s="218"/>
      <c r="AA90" s="217"/>
      <c r="AB90" s="218" t="s">
        <v>378</v>
      </c>
      <c r="AC90" s="218"/>
      <c r="AD90" s="218"/>
      <c r="AE90" s="218"/>
      <c r="AF90" s="65"/>
    </row>
    <row r="91" spans="1:32" s="123" customFormat="1" ht="14.5" customHeight="1" x14ac:dyDescent="0.55000000000000004">
      <c r="A91" s="219"/>
      <c r="B91" s="570" t="s">
        <v>379</v>
      </c>
      <c r="C91" s="570"/>
      <c r="D91" s="570"/>
      <c r="E91" s="570"/>
      <c r="F91" s="570"/>
      <c r="G91" s="570"/>
      <c r="H91" s="220"/>
      <c r="I91" s="570" t="s">
        <v>380</v>
      </c>
      <c r="J91" s="570"/>
      <c r="K91" s="570"/>
      <c r="L91" s="570"/>
      <c r="M91" s="570"/>
      <c r="O91" s="220"/>
      <c r="P91" s="123" t="s">
        <v>308</v>
      </c>
      <c r="V91" s="220"/>
      <c r="W91" s="123" t="s">
        <v>310</v>
      </c>
      <c r="AF91" s="170"/>
    </row>
    <row r="92" spans="1:32" s="123" customFormat="1" ht="14.5" customHeight="1" x14ac:dyDescent="0.55000000000000004">
      <c r="A92" s="219"/>
      <c r="B92" s="570" t="s">
        <v>309</v>
      </c>
      <c r="C92" s="570"/>
      <c r="D92" s="570"/>
      <c r="E92" s="570"/>
      <c r="F92" s="570"/>
      <c r="G92" s="570"/>
      <c r="H92" s="220"/>
      <c r="I92" s="570" t="s">
        <v>381</v>
      </c>
      <c r="J92" s="570"/>
      <c r="K92" s="570"/>
      <c r="L92" s="570"/>
      <c r="M92" s="570"/>
      <c r="O92" s="220"/>
      <c r="P92" s="123" t="s">
        <v>382</v>
      </c>
      <c r="V92" s="220"/>
      <c r="W92" s="123" t="s">
        <v>383</v>
      </c>
      <c r="AF92" s="170"/>
    </row>
    <row r="93" spans="1:32" s="123" customFormat="1" ht="14.5" customHeight="1" x14ac:dyDescent="0.55000000000000004">
      <c r="A93" s="219"/>
      <c r="B93" s="570" t="s">
        <v>384</v>
      </c>
      <c r="C93" s="570"/>
      <c r="D93" s="570"/>
      <c r="E93" s="570"/>
      <c r="F93" s="570"/>
      <c r="G93" s="570"/>
      <c r="H93" s="220"/>
      <c r="I93" s="123" t="s">
        <v>385</v>
      </c>
      <c r="O93" s="220"/>
      <c r="P93" s="123" t="s">
        <v>311</v>
      </c>
      <c r="V93" s="220"/>
      <c r="W93" s="123" t="s">
        <v>386</v>
      </c>
      <c r="AF93" s="170"/>
    </row>
    <row r="94" spans="1:32" s="123" customFormat="1" ht="14.5" customHeight="1" x14ac:dyDescent="0.55000000000000004">
      <c r="A94" s="224"/>
      <c r="B94" s="825" t="s">
        <v>387</v>
      </c>
      <c r="C94" s="825"/>
      <c r="D94" s="825"/>
      <c r="E94" s="825"/>
      <c r="F94" s="825"/>
      <c r="G94" s="825"/>
      <c r="H94" s="825"/>
      <c r="I94" s="825"/>
      <c r="J94" s="825"/>
      <c r="K94" s="825"/>
      <c r="L94" s="825"/>
      <c r="M94" s="825"/>
      <c r="N94" s="825"/>
      <c r="O94" s="825"/>
      <c r="P94" s="825"/>
      <c r="Q94" s="825"/>
      <c r="R94" s="825"/>
      <c r="S94" s="825"/>
      <c r="T94" s="825"/>
      <c r="U94" s="825"/>
      <c r="V94" s="825"/>
      <c r="W94" s="825"/>
      <c r="X94" s="825"/>
      <c r="Y94" s="825"/>
      <c r="Z94" s="825"/>
      <c r="AA94" s="825"/>
      <c r="AB94" s="825"/>
      <c r="AC94" s="225"/>
      <c r="AD94" s="225"/>
      <c r="AE94" s="225"/>
      <c r="AF94" s="226"/>
    </row>
    <row r="95" spans="1:32" ht="10" customHeight="1" x14ac:dyDescent="0.55000000000000004"/>
    <row r="96" spans="1:32" ht="20" customHeight="1" x14ac:dyDescent="0.55000000000000004">
      <c r="A96" s="42" t="s">
        <v>388</v>
      </c>
    </row>
    <row r="97" spans="1:32" s="123" customFormat="1" ht="14.5" customHeight="1" x14ac:dyDescent="0.55000000000000004">
      <c r="A97" s="227"/>
      <c r="B97" s="228" t="s">
        <v>312</v>
      </c>
      <c r="C97" s="228"/>
      <c r="D97" s="228"/>
      <c r="E97" s="229"/>
      <c r="F97" s="228" t="s">
        <v>313</v>
      </c>
      <c r="G97" s="228"/>
      <c r="H97" s="229"/>
      <c r="I97" s="228" t="s">
        <v>314</v>
      </c>
      <c r="J97" s="228"/>
      <c r="K97" s="228"/>
      <c r="L97" s="229"/>
      <c r="M97" s="228" t="s">
        <v>318</v>
      </c>
      <c r="N97" s="228"/>
      <c r="O97" s="228"/>
      <c r="P97" s="229"/>
      <c r="Q97" s="228" t="s">
        <v>315</v>
      </c>
      <c r="R97" s="228"/>
      <c r="S97" s="229"/>
      <c r="T97" s="228" t="s">
        <v>316</v>
      </c>
      <c r="U97" s="228"/>
      <c r="V97" s="228"/>
      <c r="W97" s="228"/>
      <c r="X97" s="228"/>
      <c r="Y97" s="228"/>
      <c r="Z97" s="228"/>
      <c r="AA97" s="228"/>
      <c r="AB97" s="228"/>
      <c r="AC97" s="228"/>
      <c r="AD97" s="228"/>
      <c r="AE97" s="228"/>
      <c r="AF97" s="230"/>
    </row>
    <row r="98" spans="1:32" s="123" customFormat="1" ht="14.5" customHeight="1" x14ac:dyDescent="0.55000000000000004">
      <c r="A98" s="219"/>
      <c r="B98" s="136" t="s">
        <v>389</v>
      </c>
      <c r="H98" s="220"/>
      <c r="I98" s="123" t="s">
        <v>390</v>
      </c>
      <c r="P98" s="220"/>
      <c r="Q98" s="123" t="s">
        <v>391</v>
      </c>
      <c r="X98" s="220"/>
      <c r="Y98" s="123" t="s">
        <v>392</v>
      </c>
      <c r="AF98" s="170"/>
    </row>
    <row r="99" spans="1:32" s="123" customFormat="1" ht="14.5" customHeight="1" x14ac:dyDescent="0.55000000000000004">
      <c r="A99" s="219"/>
      <c r="B99" s="123" t="s">
        <v>393</v>
      </c>
      <c r="H99" s="220"/>
      <c r="I99" s="123" t="s">
        <v>394</v>
      </c>
      <c r="P99" s="220"/>
      <c r="Q99" s="123" t="s">
        <v>395</v>
      </c>
      <c r="X99" s="220"/>
      <c r="Y99" s="123" t="s">
        <v>396</v>
      </c>
      <c r="AF99" s="170"/>
    </row>
    <row r="100" spans="1:32" s="123" customFormat="1" ht="14.5" customHeight="1" x14ac:dyDescent="0.55000000000000004">
      <c r="A100" s="219"/>
      <c r="B100" s="123" t="s">
        <v>397</v>
      </c>
      <c r="H100" s="220"/>
      <c r="I100" s="136" t="s">
        <v>398</v>
      </c>
      <c r="P100" s="220"/>
      <c r="Q100" s="123" t="s">
        <v>399</v>
      </c>
      <c r="X100" s="220"/>
      <c r="Y100" s="123" t="s">
        <v>400</v>
      </c>
      <c r="AF100" s="170"/>
    </row>
    <row r="101" spans="1:32" s="123" customFormat="1" ht="14.5" customHeight="1" x14ac:dyDescent="0.55000000000000004">
      <c r="A101" s="219"/>
      <c r="B101" s="123" t="s">
        <v>317</v>
      </c>
      <c r="H101" s="220"/>
      <c r="I101" s="136" t="s">
        <v>401</v>
      </c>
      <c r="P101" s="220"/>
      <c r="Q101" s="123" t="s">
        <v>402</v>
      </c>
      <c r="AF101" s="170"/>
    </row>
    <row r="102" spans="1:32" s="123" customFormat="1" ht="14.5" customHeight="1" x14ac:dyDescent="0.55000000000000004">
      <c r="A102" s="219"/>
      <c r="B102" s="123" t="s">
        <v>403</v>
      </c>
      <c r="H102" s="220"/>
      <c r="I102" s="123" t="s">
        <v>404</v>
      </c>
      <c r="AF102" s="170"/>
    </row>
    <row r="103" spans="1:32" s="123" customFormat="1" ht="14.5" customHeight="1" x14ac:dyDescent="0.55000000000000004">
      <c r="A103" s="224"/>
      <c r="B103" s="825" t="s">
        <v>387</v>
      </c>
      <c r="C103" s="825"/>
      <c r="D103" s="825"/>
      <c r="E103" s="825"/>
      <c r="F103" s="825"/>
      <c r="G103" s="825"/>
      <c r="H103" s="825"/>
      <c r="I103" s="825"/>
      <c r="J103" s="825"/>
      <c r="K103" s="825"/>
      <c r="L103" s="825"/>
      <c r="M103" s="825"/>
      <c r="N103" s="825"/>
      <c r="O103" s="825"/>
      <c r="P103" s="825"/>
      <c r="Q103" s="825"/>
      <c r="R103" s="825"/>
      <c r="S103" s="825"/>
      <c r="T103" s="825"/>
      <c r="U103" s="825"/>
      <c r="V103" s="825"/>
      <c r="W103" s="825"/>
      <c r="X103" s="825"/>
      <c r="Y103" s="825"/>
      <c r="Z103" s="825"/>
      <c r="AA103" s="825"/>
      <c r="AB103" s="825"/>
      <c r="AC103" s="225"/>
      <c r="AD103" s="225"/>
      <c r="AE103" s="225"/>
      <c r="AF103" s="226"/>
    </row>
    <row r="104" spans="1:32" ht="10" customHeight="1" x14ac:dyDescent="0.55000000000000004">
      <c r="A104" s="12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row>
    <row r="105" spans="1:32" ht="20" customHeight="1" x14ac:dyDescent="0.55000000000000004">
      <c r="A105" s="42" t="s">
        <v>405</v>
      </c>
    </row>
    <row r="106" spans="1:32" s="123" customFormat="1" ht="14.5" customHeight="1" x14ac:dyDescent="0.55000000000000004">
      <c r="A106" s="227"/>
      <c r="B106" s="228" t="s">
        <v>312</v>
      </c>
      <c r="C106" s="228"/>
      <c r="D106" s="228"/>
      <c r="E106" s="229"/>
      <c r="F106" s="228" t="s">
        <v>313</v>
      </c>
      <c r="G106" s="228"/>
      <c r="H106" s="229"/>
      <c r="I106" s="228" t="s">
        <v>314</v>
      </c>
      <c r="J106" s="228"/>
      <c r="K106" s="228"/>
      <c r="L106" s="229"/>
      <c r="M106" s="228" t="s">
        <v>318</v>
      </c>
      <c r="N106" s="228"/>
      <c r="O106" s="228"/>
      <c r="P106" s="229"/>
      <c r="Q106" s="228" t="s">
        <v>315</v>
      </c>
      <c r="R106" s="228"/>
      <c r="S106" s="229"/>
      <c r="T106" s="228" t="s">
        <v>316</v>
      </c>
      <c r="U106" s="228"/>
      <c r="V106" s="228"/>
      <c r="W106" s="228"/>
      <c r="X106" s="228"/>
      <c r="Y106" s="228"/>
      <c r="Z106" s="228"/>
      <c r="AA106" s="228"/>
      <c r="AB106" s="228"/>
      <c r="AC106" s="228"/>
      <c r="AD106" s="228"/>
      <c r="AE106" s="228"/>
      <c r="AF106" s="230"/>
    </row>
    <row r="107" spans="1:32" ht="14.5" customHeight="1" x14ac:dyDescent="0.55000000000000004">
      <c r="A107" s="169" t="s">
        <v>406</v>
      </c>
      <c r="AF107" s="168"/>
    </row>
    <row r="108" spans="1:32" ht="28" customHeight="1" x14ac:dyDescent="0.55000000000000004">
      <c r="A108" s="822"/>
      <c r="B108" s="823"/>
      <c r="C108" s="823"/>
      <c r="D108" s="823"/>
      <c r="E108" s="823"/>
      <c r="F108" s="823"/>
      <c r="G108" s="823"/>
      <c r="H108" s="823"/>
      <c r="I108" s="823"/>
      <c r="J108" s="823"/>
      <c r="K108" s="823"/>
      <c r="L108" s="823"/>
      <c r="M108" s="823"/>
      <c r="N108" s="823"/>
      <c r="O108" s="823"/>
      <c r="P108" s="823"/>
      <c r="Q108" s="823"/>
      <c r="R108" s="823"/>
      <c r="S108" s="823"/>
      <c r="T108" s="823"/>
      <c r="U108" s="823"/>
      <c r="V108" s="823"/>
      <c r="W108" s="823"/>
      <c r="X108" s="823"/>
      <c r="Y108" s="823"/>
      <c r="Z108" s="823"/>
      <c r="AA108" s="823"/>
      <c r="AB108" s="823"/>
      <c r="AC108" s="823"/>
      <c r="AD108" s="823"/>
      <c r="AE108" s="823"/>
      <c r="AF108" s="824"/>
    </row>
    <row r="109" spans="1:32" ht="10" customHeight="1" x14ac:dyDescent="0.55000000000000004"/>
    <row r="110" spans="1:32" ht="20" customHeight="1" x14ac:dyDescent="0.55000000000000004">
      <c r="A110" s="42" t="s">
        <v>407</v>
      </c>
    </row>
    <row r="111" spans="1:32" s="123" customFormat="1" ht="14.5" customHeight="1" x14ac:dyDescent="0.55000000000000004">
      <c r="A111" s="227"/>
      <c r="B111" s="228" t="s">
        <v>312</v>
      </c>
      <c r="C111" s="228"/>
      <c r="D111" s="228"/>
      <c r="E111" s="229"/>
      <c r="F111" s="228" t="s">
        <v>313</v>
      </c>
      <c r="G111" s="228"/>
      <c r="H111" s="229"/>
      <c r="I111" s="228" t="s">
        <v>314</v>
      </c>
      <c r="J111" s="228"/>
      <c r="K111" s="228"/>
      <c r="L111" s="229"/>
      <c r="M111" s="228" t="s">
        <v>318</v>
      </c>
      <c r="N111" s="228"/>
      <c r="O111" s="228"/>
      <c r="P111" s="229"/>
      <c r="Q111" s="228" t="s">
        <v>315</v>
      </c>
      <c r="R111" s="228"/>
      <c r="S111" s="229"/>
      <c r="T111" s="228" t="s">
        <v>316</v>
      </c>
      <c r="U111" s="228"/>
      <c r="V111" s="228"/>
      <c r="W111" s="228"/>
      <c r="X111" s="228"/>
      <c r="Y111" s="228"/>
      <c r="Z111" s="228"/>
      <c r="AA111" s="228"/>
      <c r="AB111" s="228"/>
      <c r="AC111" s="228"/>
      <c r="AD111" s="228"/>
      <c r="AE111" s="228"/>
      <c r="AF111" s="230"/>
    </row>
    <row r="112" spans="1:32" ht="14.5" customHeight="1" x14ac:dyDescent="0.55000000000000004">
      <c r="A112" s="169" t="s">
        <v>406</v>
      </c>
      <c r="AF112" s="168"/>
    </row>
    <row r="113" spans="1:32" ht="28" customHeight="1" x14ac:dyDescent="0.55000000000000004">
      <c r="A113" s="822"/>
      <c r="B113" s="823"/>
      <c r="C113" s="823"/>
      <c r="D113" s="823"/>
      <c r="E113" s="823"/>
      <c r="F113" s="823"/>
      <c r="G113" s="823"/>
      <c r="H113" s="823"/>
      <c r="I113" s="823"/>
      <c r="J113" s="823"/>
      <c r="K113" s="823"/>
      <c r="L113" s="823"/>
      <c r="M113" s="823"/>
      <c r="N113" s="823"/>
      <c r="O113" s="823"/>
      <c r="P113" s="823"/>
      <c r="Q113" s="823"/>
      <c r="R113" s="823"/>
      <c r="S113" s="823"/>
      <c r="T113" s="823"/>
      <c r="U113" s="823"/>
      <c r="V113" s="823"/>
      <c r="W113" s="823"/>
      <c r="X113" s="823"/>
      <c r="Y113" s="823"/>
      <c r="Z113" s="823"/>
      <c r="AA113" s="823"/>
      <c r="AB113" s="823"/>
      <c r="AC113" s="823"/>
      <c r="AD113" s="823"/>
      <c r="AE113" s="823"/>
      <c r="AF113" s="824"/>
    </row>
    <row r="114" spans="1:32" ht="10" customHeight="1" x14ac:dyDescent="0.55000000000000004"/>
    <row r="115" spans="1:32" ht="20" customHeight="1" x14ac:dyDescent="0.55000000000000004">
      <c r="A115" s="42" t="s">
        <v>408</v>
      </c>
    </row>
    <row r="116" spans="1:32" ht="26.5" customHeight="1" x14ac:dyDescent="0.55000000000000004">
      <c r="A116" s="831"/>
      <c r="B116" s="832"/>
      <c r="C116" s="832"/>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2"/>
      <c r="AA116" s="832"/>
      <c r="AB116" s="832"/>
      <c r="AC116" s="832"/>
      <c r="AD116" s="832"/>
      <c r="AE116" s="832"/>
      <c r="AF116" s="833"/>
    </row>
    <row r="123" spans="1:32" ht="31.5" customHeight="1" x14ac:dyDescent="0.55000000000000004"/>
  </sheetData>
  <sheetProtection algorithmName="SHA-512" hashValue="aVJ+m1aJcXrX42dzIZHGn9lMw8ac4lcVI8GZmMmCKbdwfDUsU1gxpPRbAosEL+h/TNckJvEM2hG6t+euGQHoGw==" saltValue="IFnXubyqbfSkdKXopO3HHg==" spinCount="100000" sheet="1" objects="1" scenarios="1"/>
  <mergeCells count="163">
    <mergeCell ref="A116:AF116"/>
    <mergeCell ref="B90:G90"/>
    <mergeCell ref="I90:M90"/>
    <mergeCell ref="B91:G91"/>
    <mergeCell ref="I91:M91"/>
    <mergeCell ref="B92:G92"/>
    <mergeCell ref="I92:M92"/>
    <mergeCell ref="B84:G84"/>
    <mergeCell ref="I84:M84"/>
    <mergeCell ref="B85:G85"/>
    <mergeCell ref="I85:M85"/>
    <mergeCell ref="B86:G86"/>
    <mergeCell ref="A81:AF81"/>
    <mergeCell ref="A108:AF108"/>
    <mergeCell ref="A113:AF113"/>
    <mergeCell ref="B93:G93"/>
    <mergeCell ref="B94:AB94"/>
    <mergeCell ref="B103:AB103"/>
    <mergeCell ref="I54:K54"/>
    <mergeCell ref="I55:K55"/>
    <mergeCell ref="L55:Q55"/>
    <mergeCell ref="L54:AF54"/>
    <mergeCell ref="I67:Q67"/>
    <mergeCell ref="V68:W68"/>
    <mergeCell ref="I68:K68"/>
    <mergeCell ref="B77:G77"/>
    <mergeCell ref="I77:M77"/>
    <mergeCell ref="O77:S77"/>
    <mergeCell ref="U77:X77"/>
    <mergeCell ref="A43:H56"/>
    <mergeCell ref="L68:U68"/>
    <mergeCell ref="X68:AF68"/>
    <mergeCell ref="A66:H68"/>
    <mergeCell ref="I44:K44"/>
    <mergeCell ref="I45:K45"/>
    <mergeCell ref="I46:K46"/>
    <mergeCell ref="I48:K48"/>
    <mergeCell ref="I49:K49"/>
    <mergeCell ref="I50:K50"/>
    <mergeCell ref="I51:K51"/>
    <mergeCell ref="L44:AF44"/>
    <mergeCell ref="L45:AF45"/>
    <mergeCell ref="L62:AF62"/>
    <mergeCell ref="L64:AF64"/>
    <mergeCell ref="L50:AF50"/>
    <mergeCell ref="L51:Q51"/>
    <mergeCell ref="L48:AF48"/>
    <mergeCell ref="L49:AF49"/>
    <mergeCell ref="I53:K53"/>
    <mergeCell ref="L53:AF53"/>
    <mergeCell ref="J61:K61"/>
    <mergeCell ref="N61:O61"/>
    <mergeCell ref="I52:Q52"/>
    <mergeCell ref="S52:T52"/>
    <mergeCell ref="W52:X52"/>
    <mergeCell ref="I43:Q43"/>
    <mergeCell ref="S43:T43"/>
    <mergeCell ref="W43:X43"/>
    <mergeCell ref="I47:Q47"/>
    <mergeCell ref="S47:T47"/>
    <mergeCell ref="W47:X47"/>
    <mergeCell ref="I41:K41"/>
    <mergeCell ref="L41:AF41"/>
    <mergeCell ref="T38:Z38"/>
    <mergeCell ref="I39:S39"/>
    <mergeCell ref="L46:Q46"/>
    <mergeCell ref="A57:H60"/>
    <mergeCell ref="J57:K57"/>
    <mergeCell ref="N57:O57"/>
    <mergeCell ref="I63:K63"/>
    <mergeCell ref="L63:AF63"/>
    <mergeCell ref="A72:H72"/>
    <mergeCell ref="I62:K62"/>
    <mergeCell ref="I64:K64"/>
    <mergeCell ref="I65:K65"/>
    <mergeCell ref="L65:Q65"/>
    <mergeCell ref="I59:K59"/>
    <mergeCell ref="I60:K60"/>
    <mergeCell ref="I58:K58"/>
    <mergeCell ref="L58:AF58"/>
    <mergeCell ref="L59:AF59"/>
    <mergeCell ref="L60:AF60"/>
    <mergeCell ref="A40:H42"/>
    <mergeCell ref="J40:K40"/>
    <mergeCell ref="N40:O40"/>
    <mergeCell ref="I42:K42"/>
    <mergeCell ref="L42:AF42"/>
    <mergeCell ref="A39:H39"/>
    <mergeCell ref="B79:G79"/>
    <mergeCell ref="I79:M79"/>
    <mergeCell ref="O79:S79"/>
    <mergeCell ref="U79:AB79"/>
    <mergeCell ref="I56:J56"/>
    <mergeCell ref="L56:M56"/>
    <mergeCell ref="O56:Q56"/>
    <mergeCell ref="S56:U56"/>
    <mergeCell ref="V56:AF56"/>
    <mergeCell ref="A61:H65"/>
    <mergeCell ref="A69:H71"/>
    <mergeCell ref="I70:K70"/>
    <mergeCell ref="L70:AF70"/>
    <mergeCell ref="L69:AF69"/>
    <mergeCell ref="I69:K69"/>
    <mergeCell ref="B78:G78"/>
    <mergeCell ref="I78:M78"/>
    <mergeCell ref="O78:S78"/>
    <mergeCell ref="U78:Z78"/>
    <mergeCell ref="I72:AF72"/>
    <mergeCell ref="I71:K71"/>
    <mergeCell ref="L71:AF71"/>
    <mergeCell ref="J66:K66"/>
    <mergeCell ref="N66:O66"/>
    <mergeCell ref="A20:H21"/>
    <mergeCell ref="I20:L20"/>
    <mergeCell ref="M20:AF20"/>
    <mergeCell ref="I21:L21"/>
    <mergeCell ref="M21:AF21"/>
    <mergeCell ref="A22:H25"/>
    <mergeCell ref="J22:L22"/>
    <mergeCell ref="J23:K23"/>
    <mergeCell ref="J24:M24"/>
    <mergeCell ref="N24:P24"/>
    <mergeCell ref="Q24:R24"/>
    <mergeCell ref="J25:M25"/>
    <mergeCell ref="N25:AF25"/>
    <mergeCell ref="AE32:AE33"/>
    <mergeCell ref="J33:O33"/>
    <mergeCell ref="Q33:V33"/>
    <mergeCell ref="I38:S38"/>
    <mergeCell ref="T39:Z39"/>
    <mergeCell ref="A3:AF3"/>
    <mergeCell ref="A8:H8"/>
    <mergeCell ref="I8:AF8"/>
    <mergeCell ref="A9:H9"/>
    <mergeCell ref="I9:AF9"/>
    <mergeCell ref="A10:H16"/>
    <mergeCell ref="I10:AF16"/>
    <mergeCell ref="A17:H19"/>
    <mergeCell ref="J17:AF17"/>
    <mergeCell ref="J18:AF18"/>
    <mergeCell ref="J19:AF19"/>
    <mergeCell ref="A5:AF5"/>
    <mergeCell ref="A6:AF6"/>
    <mergeCell ref="A27:H36"/>
    <mergeCell ref="I27:Q27"/>
    <mergeCell ref="R27:V27"/>
    <mergeCell ref="J30:W30"/>
    <mergeCell ref="A37:H37"/>
    <mergeCell ref="I37:L37"/>
    <mergeCell ref="M37:S37"/>
    <mergeCell ref="I34:K34"/>
    <mergeCell ref="A38:H38"/>
    <mergeCell ref="M31:S31"/>
    <mergeCell ref="J32:P32"/>
    <mergeCell ref="Q32:W32"/>
    <mergeCell ref="J29:AE29"/>
    <mergeCell ref="I35:O35"/>
    <mergeCell ref="P35:U35"/>
    <mergeCell ref="I36:V36"/>
    <mergeCell ref="W36:AA36"/>
    <mergeCell ref="X30:AE30"/>
    <mergeCell ref="X31:AE31"/>
    <mergeCell ref="X32:AC33"/>
  </mergeCells>
  <phoneticPr fontId="1"/>
  <printOptions horizontalCentered="1"/>
  <pageMargins left="0.23622047244094491" right="0.23622047244094491" top="0.55118110236220474" bottom="0.35433070866141736" header="0.31496062992125984" footer="0.31496062992125984"/>
  <pageSetup paperSize="9" scale="80" orientation="portrait" r:id="rId1"/>
  <rowBreaks count="1" manualBreakCount="1">
    <brk id="60"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8</xdr:col>
                    <xdr:colOff>25400</xdr:colOff>
                    <xdr:row>21</xdr:row>
                    <xdr:rowOff>0</xdr:rowOff>
                  </from>
                  <to>
                    <xdr:col>9</xdr:col>
                    <xdr:colOff>57150</xdr:colOff>
                    <xdr:row>22</xdr:row>
                    <xdr:rowOff>25400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8</xdr:col>
                    <xdr:colOff>19050</xdr:colOff>
                    <xdr:row>22</xdr:row>
                    <xdr:rowOff>0</xdr:rowOff>
                  </from>
                  <to>
                    <xdr:col>9</xdr:col>
                    <xdr:colOff>44450</xdr:colOff>
                    <xdr:row>23</xdr:row>
                    <xdr:rowOff>12700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8</xdr:col>
                    <xdr:colOff>25400</xdr:colOff>
                    <xdr:row>39</xdr:row>
                    <xdr:rowOff>25400</xdr:rowOff>
                  </from>
                  <to>
                    <xdr:col>9</xdr:col>
                    <xdr:colOff>57150</xdr:colOff>
                    <xdr:row>39</xdr:row>
                    <xdr:rowOff>209550</xdr:rowOff>
                  </to>
                </anchor>
              </controlPr>
            </control>
          </mc:Choice>
        </mc:AlternateContent>
        <mc:AlternateContent xmlns:mc="http://schemas.openxmlformats.org/markup-compatibility/2006">
          <mc:Choice Requires="x14">
            <control shapeId="11284" r:id="rId7" name="Check Box 20">
              <controlPr defaultSize="0" autoFill="0" autoLine="0" autoPict="0">
                <anchor moveWithCells="1">
                  <from>
                    <xdr:col>12</xdr:col>
                    <xdr:colOff>19050</xdr:colOff>
                    <xdr:row>38</xdr:row>
                    <xdr:rowOff>463550</xdr:rowOff>
                  </from>
                  <to>
                    <xdr:col>13</xdr:col>
                    <xdr:colOff>44450</xdr:colOff>
                    <xdr:row>40</xdr:row>
                    <xdr:rowOff>12700</xdr:rowOff>
                  </to>
                </anchor>
              </controlPr>
            </control>
          </mc:Choice>
        </mc:AlternateContent>
        <mc:AlternateContent xmlns:mc="http://schemas.openxmlformats.org/markup-compatibility/2006">
          <mc:Choice Requires="x14">
            <control shapeId="11291" r:id="rId8" name="Check Box 27">
              <controlPr defaultSize="0" autoFill="0" autoLine="0" autoPict="0">
                <anchor moveWithCells="1">
                  <from>
                    <xdr:col>10</xdr:col>
                    <xdr:colOff>38100</xdr:colOff>
                    <xdr:row>55</xdr:row>
                    <xdr:rowOff>0</xdr:rowOff>
                  </from>
                  <to>
                    <xdr:col>11</xdr:col>
                    <xdr:colOff>63500</xdr:colOff>
                    <xdr:row>56</xdr:row>
                    <xdr:rowOff>12700</xdr:rowOff>
                  </to>
                </anchor>
              </controlPr>
            </control>
          </mc:Choice>
        </mc:AlternateContent>
        <mc:AlternateContent xmlns:mc="http://schemas.openxmlformats.org/markup-compatibility/2006">
          <mc:Choice Requires="x14">
            <control shapeId="11292" r:id="rId9" name="Check Box 28">
              <controlPr defaultSize="0" autoFill="0" autoLine="0" autoPict="0">
                <anchor moveWithCells="1">
                  <from>
                    <xdr:col>13</xdr:col>
                    <xdr:colOff>25400</xdr:colOff>
                    <xdr:row>55</xdr:row>
                    <xdr:rowOff>0</xdr:rowOff>
                  </from>
                  <to>
                    <xdr:col>14</xdr:col>
                    <xdr:colOff>57150</xdr:colOff>
                    <xdr:row>56</xdr:row>
                    <xdr:rowOff>12700</xdr:rowOff>
                  </to>
                </anchor>
              </controlPr>
            </control>
          </mc:Choice>
        </mc:AlternateContent>
        <mc:AlternateContent xmlns:mc="http://schemas.openxmlformats.org/markup-compatibility/2006">
          <mc:Choice Requires="x14">
            <control shapeId="11293" r:id="rId10" name="Check Box 29">
              <controlPr defaultSize="0" autoFill="0" autoLine="0" autoPict="0">
                <anchor moveWithCells="1">
                  <from>
                    <xdr:col>17</xdr:col>
                    <xdr:colOff>19050</xdr:colOff>
                    <xdr:row>55</xdr:row>
                    <xdr:rowOff>12700</xdr:rowOff>
                  </from>
                  <to>
                    <xdr:col>18</xdr:col>
                    <xdr:colOff>44450</xdr:colOff>
                    <xdr:row>56</xdr:row>
                    <xdr:rowOff>25400</xdr:rowOff>
                  </to>
                </anchor>
              </controlPr>
            </control>
          </mc:Choice>
        </mc:AlternateContent>
        <mc:AlternateContent xmlns:mc="http://schemas.openxmlformats.org/markup-compatibility/2006">
          <mc:Choice Requires="x14">
            <control shapeId="11294" r:id="rId11" name="Check Box 30">
              <controlPr defaultSize="0" autoFill="0" autoLine="0" autoPict="0">
                <anchor moveWithCells="1">
                  <from>
                    <xdr:col>8</xdr:col>
                    <xdr:colOff>38100</xdr:colOff>
                    <xdr:row>56</xdr:row>
                    <xdr:rowOff>0</xdr:rowOff>
                  </from>
                  <to>
                    <xdr:col>9</xdr:col>
                    <xdr:colOff>69850</xdr:colOff>
                    <xdr:row>57</xdr:row>
                    <xdr:rowOff>12700</xdr:rowOff>
                  </to>
                </anchor>
              </controlPr>
            </control>
          </mc:Choice>
        </mc:AlternateContent>
        <mc:AlternateContent xmlns:mc="http://schemas.openxmlformats.org/markup-compatibility/2006">
          <mc:Choice Requires="x14">
            <control shapeId="11295" r:id="rId12" name="Check Box 31">
              <controlPr defaultSize="0" autoFill="0" autoLine="0" autoPict="0">
                <anchor moveWithCells="1">
                  <from>
                    <xdr:col>12</xdr:col>
                    <xdr:colOff>38100</xdr:colOff>
                    <xdr:row>55</xdr:row>
                    <xdr:rowOff>228600</xdr:rowOff>
                  </from>
                  <to>
                    <xdr:col>13</xdr:col>
                    <xdr:colOff>69850</xdr:colOff>
                    <xdr:row>57</xdr:row>
                    <xdr:rowOff>12700</xdr:rowOff>
                  </to>
                </anchor>
              </controlPr>
            </control>
          </mc:Choice>
        </mc:AlternateContent>
        <mc:AlternateContent xmlns:mc="http://schemas.openxmlformats.org/markup-compatibility/2006">
          <mc:Choice Requires="x14">
            <control shapeId="11296" r:id="rId13" name="Check Box 32">
              <controlPr defaultSize="0" autoFill="0" autoLine="0" autoPict="0">
                <anchor moveWithCells="1">
                  <from>
                    <xdr:col>8</xdr:col>
                    <xdr:colOff>19050</xdr:colOff>
                    <xdr:row>59</xdr:row>
                    <xdr:rowOff>222250</xdr:rowOff>
                  </from>
                  <to>
                    <xdr:col>9</xdr:col>
                    <xdr:colOff>57150</xdr:colOff>
                    <xdr:row>61</xdr:row>
                    <xdr:rowOff>12700</xdr:rowOff>
                  </to>
                </anchor>
              </controlPr>
            </control>
          </mc:Choice>
        </mc:AlternateContent>
        <mc:AlternateContent xmlns:mc="http://schemas.openxmlformats.org/markup-compatibility/2006">
          <mc:Choice Requires="x14">
            <control shapeId="11297" r:id="rId14" name="Check Box 33">
              <controlPr defaultSize="0" autoFill="0" autoLine="0" autoPict="0">
                <anchor moveWithCells="1">
                  <from>
                    <xdr:col>12</xdr:col>
                    <xdr:colOff>19050</xdr:colOff>
                    <xdr:row>59</xdr:row>
                    <xdr:rowOff>222250</xdr:rowOff>
                  </from>
                  <to>
                    <xdr:col>13</xdr:col>
                    <xdr:colOff>57150</xdr:colOff>
                    <xdr:row>61</xdr:row>
                    <xdr:rowOff>12700</xdr:rowOff>
                  </to>
                </anchor>
              </controlPr>
            </control>
          </mc:Choice>
        </mc:AlternateContent>
        <mc:AlternateContent xmlns:mc="http://schemas.openxmlformats.org/markup-compatibility/2006">
          <mc:Choice Requires="x14">
            <control shapeId="11298" r:id="rId15" name="Check Box 34">
              <controlPr defaultSize="0" autoFill="0" autoLine="0" autoPict="0">
                <anchor moveWithCells="1">
                  <from>
                    <xdr:col>8</xdr:col>
                    <xdr:colOff>19050</xdr:colOff>
                    <xdr:row>64</xdr:row>
                    <xdr:rowOff>222250</xdr:rowOff>
                  </from>
                  <to>
                    <xdr:col>9</xdr:col>
                    <xdr:colOff>57150</xdr:colOff>
                    <xdr:row>66</xdr:row>
                    <xdr:rowOff>0</xdr:rowOff>
                  </to>
                </anchor>
              </controlPr>
            </control>
          </mc:Choice>
        </mc:AlternateContent>
        <mc:AlternateContent xmlns:mc="http://schemas.openxmlformats.org/markup-compatibility/2006">
          <mc:Choice Requires="x14">
            <control shapeId="11299" r:id="rId16" name="Check Box 35">
              <controlPr defaultSize="0" autoFill="0" autoLine="0" autoPict="0">
                <anchor moveWithCells="1">
                  <from>
                    <xdr:col>12</xdr:col>
                    <xdr:colOff>19050</xdr:colOff>
                    <xdr:row>64</xdr:row>
                    <xdr:rowOff>222250</xdr:rowOff>
                  </from>
                  <to>
                    <xdr:col>13</xdr:col>
                    <xdr:colOff>57150</xdr:colOff>
                    <xdr:row>66</xdr:row>
                    <xdr:rowOff>0</xdr:rowOff>
                  </to>
                </anchor>
              </controlPr>
            </control>
          </mc:Choice>
        </mc:AlternateContent>
        <mc:AlternateContent xmlns:mc="http://schemas.openxmlformats.org/markup-compatibility/2006">
          <mc:Choice Requires="x14">
            <control shapeId="11388" r:id="rId17" name="Check Box 124">
              <controlPr defaultSize="0" autoFill="0" autoLine="0" autoPict="0">
                <anchor moveWithCells="1">
                  <from>
                    <xdr:col>17</xdr:col>
                    <xdr:colOff>25400</xdr:colOff>
                    <xdr:row>42</xdr:row>
                    <xdr:rowOff>31750</xdr:rowOff>
                  </from>
                  <to>
                    <xdr:col>18</xdr:col>
                    <xdr:colOff>57150</xdr:colOff>
                    <xdr:row>42</xdr:row>
                    <xdr:rowOff>209550</xdr:rowOff>
                  </to>
                </anchor>
              </controlPr>
            </control>
          </mc:Choice>
        </mc:AlternateContent>
        <mc:AlternateContent xmlns:mc="http://schemas.openxmlformats.org/markup-compatibility/2006">
          <mc:Choice Requires="x14">
            <control shapeId="11389" r:id="rId18" name="Check Box 125">
              <controlPr defaultSize="0" autoFill="0" autoLine="0" autoPict="0">
                <anchor moveWithCells="1">
                  <from>
                    <xdr:col>21</xdr:col>
                    <xdr:colOff>31750</xdr:colOff>
                    <xdr:row>42</xdr:row>
                    <xdr:rowOff>31750</xdr:rowOff>
                  </from>
                  <to>
                    <xdr:col>22</xdr:col>
                    <xdr:colOff>50800</xdr:colOff>
                    <xdr:row>42</xdr:row>
                    <xdr:rowOff>209550</xdr:rowOff>
                  </to>
                </anchor>
              </controlPr>
            </control>
          </mc:Choice>
        </mc:AlternateContent>
        <mc:AlternateContent xmlns:mc="http://schemas.openxmlformats.org/markup-compatibility/2006">
          <mc:Choice Requires="x14">
            <control shapeId="11390" r:id="rId19" name="Check Box 126">
              <controlPr defaultSize="0" autoFill="0" autoLine="0" autoPict="0">
                <anchor moveWithCells="1">
                  <from>
                    <xdr:col>17</xdr:col>
                    <xdr:colOff>25400</xdr:colOff>
                    <xdr:row>46</xdr:row>
                    <xdr:rowOff>31750</xdr:rowOff>
                  </from>
                  <to>
                    <xdr:col>18</xdr:col>
                    <xdr:colOff>57150</xdr:colOff>
                    <xdr:row>46</xdr:row>
                    <xdr:rowOff>209550</xdr:rowOff>
                  </to>
                </anchor>
              </controlPr>
            </control>
          </mc:Choice>
        </mc:AlternateContent>
        <mc:AlternateContent xmlns:mc="http://schemas.openxmlformats.org/markup-compatibility/2006">
          <mc:Choice Requires="x14">
            <control shapeId="11391" r:id="rId20" name="Check Box 127">
              <controlPr defaultSize="0" autoFill="0" autoLine="0" autoPict="0">
                <anchor moveWithCells="1">
                  <from>
                    <xdr:col>21</xdr:col>
                    <xdr:colOff>19050</xdr:colOff>
                    <xdr:row>46</xdr:row>
                    <xdr:rowOff>31750</xdr:rowOff>
                  </from>
                  <to>
                    <xdr:col>22</xdr:col>
                    <xdr:colOff>44450</xdr:colOff>
                    <xdr:row>46</xdr:row>
                    <xdr:rowOff>209550</xdr:rowOff>
                  </to>
                </anchor>
              </controlPr>
            </control>
          </mc:Choice>
        </mc:AlternateContent>
        <mc:AlternateContent xmlns:mc="http://schemas.openxmlformats.org/markup-compatibility/2006">
          <mc:Choice Requires="x14">
            <control shapeId="11392" r:id="rId21" name="Check Box 128">
              <controlPr defaultSize="0" autoFill="0" autoLine="0" autoPict="0">
                <anchor moveWithCells="1">
                  <from>
                    <xdr:col>17</xdr:col>
                    <xdr:colOff>25400</xdr:colOff>
                    <xdr:row>51</xdr:row>
                    <xdr:rowOff>31750</xdr:rowOff>
                  </from>
                  <to>
                    <xdr:col>18</xdr:col>
                    <xdr:colOff>57150</xdr:colOff>
                    <xdr:row>51</xdr:row>
                    <xdr:rowOff>209550</xdr:rowOff>
                  </to>
                </anchor>
              </controlPr>
            </control>
          </mc:Choice>
        </mc:AlternateContent>
        <mc:AlternateContent xmlns:mc="http://schemas.openxmlformats.org/markup-compatibility/2006">
          <mc:Choice Requires="x14">
            <control shapeId="11393" r:id="rId22" name="Check Box 129">
              <controlPr defaultSize="0" autoFill="0" autoLine="0" autoPict="0">
                <anchor moveWithCells="1">
                  <from>
                    <xdr:col>21</xdr:col>
                    <xdr:colOff>19050</xdr:colOff>
                    <xdr:row>51</xdr:row>
                    <xdr:rowOff>31750</xdr:rowOff>
                  </from>
                  <to>
                    <xdr:col>22</xdr:col>
                    <xdr:colOff>44450</xdr:colOff>
                    <xdr:row>51</xdr:row>
                    <xdr:rowOff>209550</xdr:rowOff>
                  </to>
                </anchor>
              </controlPr>
            </control>
          </mc:Choice>
        </mc:AlternateContent>
        <mc:AlternateContent xmlns:mc="http://schemas.openxmlformats.org/markup-compatibility/2006">
          <mc:Choice Requires="x14">
            <control shapeId="11401" r:id="rId23" name="Check Box 137">
              <controlPr defaultSize="0" autoFill="0" autoLine="0" autoPict="0">
                <anchor moveWithCells="1">
                  <from>
                    <xdr:col>0</xdr:col>
                    <xdr:colOff>44450</xdr:colOff>
                    <xdr:row>76</xdr:row>
                    <xdr:rowOff>6350</xdr:rowOff>
                  </from>
                  <to>
                    <xdr:col>0</xdr:col>
                    <xdr:colOff>215900</xdr:colOff>
                    <xdr:row>76</xdr:row>
                    <xdr:rowOff>177800</xdr:rowOff>
                  </to>
                </anchor>
              </controlPr>
            </control>
          </mc:Choice>
        </mc:AlternateContent>
        <mc:AlternateContent xmlns:mc="http://schemas.openxmlformats.org/markup-compatibility/2006">
          <mc:Choice Requires="x14">
            <control shapeId="11402" r:id="rId24" name="Check Box 138">
              <controlPr defaultSize="0" autoFill="0" autoLine="0" autoPict="0">
                <anchor moveWithCells="1">
                  <from>
                    <xdr:col>0</xdr:col>
                    <xdr:colOff>44450</xdr:colOff>
                    <xdr:row>77</xdr:row>
                    <xdr:rowOff>6350</xdr:rowOff>
                  </from>
                  <to>
                    <xdr:col>0</xdr:col>
                    <xdr:colOff>215900</xdr:colOff>
                    <xdr:row>77</xdr:row>
                    <xdr:rowOff>171450</xdr:rowOff>
                  </to>
                </anchor>
              </controlPr>
            </control>
          </mc:Choice>
        </mc:AlternateContent>
        <mc:AlternateContent xmlns:mc="http://schemas.openxmlformats.org/markup-compatibility/2006">
          <mc:Choice Requires="x14">
            <control shapeId="11403" r:id="rId25" name="Check Box 139">
              <controlPr defaultSize="0" autoFill="0" autoLine="0" autoPict="0">
                <anchor moveWithCells="1">
                  <from>
                    <xdr:col>0</xdr:col>
                    <xdr:colOff>44450</xdr:colOff>
                    <xdr:row>78</xdr:row>
                    <xdr:rowOff>6350</xdr:rowOff>
                  </from>
                  <to>
                    <xdr:col>0</xdr:col>
                    <xdr:colOff>215900</xdr:colOff>
                    <xdr:row>78</xdr:row>
                    <xdr:rowOff>171450</xdr:rowOff>
                  </to>
                </anchor>
              </controlPr>
            </control>
          </mc:Choice>
        </mc:AlternateContent>
        <mc:AlternateContent xmlns:mc="http://schemas.openxmlformats.org/markup-compatibility/2006">
          <mc:Choice Requires="x14">
            <control shapeId="11404" r:id="rId26" name="Check Box 140">
              <controlPr defaultSize="0" autoFill="0" autoLine="0" autoPict="0">
                <anchor moveWithCells="1">
                  <from>
                    <xdr:col>7</xdr:col>
                    <xdr:colOff>38100</xdr:colOff>
                    <xdr:row>76</xdr:row>
                    <xdr:rowOff>12700</xdr:rowOff>
                  </from>
                  <to>
                    <xdr:col>7</xdr:col>
                    <xdr:colOff>215900</xdr:colOff>
                    <xdr:row>76</xdr:row>
                    <xdr:rowOff>177800</xdr:rowOff>
                  </to>
                </anchor>
              </controlPr>
            </control>
          </mc:Choice>
        </mc:AlternateContent>
        <mc:AlternateContent xmlns:mc="http://schemas.openxmlformats.org/markup-compatibility/2006">
          <mc:Choice Requires="x14">
            <control shapeId="11405" r:id="rId27" name="Check Box 141">
              <controlPr defaultSize="0" autoFill="0" autoLine="0" autoPict="0">
                <anchor moveWithCells="1">
                  <from>
                    <xdr:col>7</xdr:col>
                    <xdr:colOff>44450</xdr:colOff>
                    <xdr:row>77</xdr:row>
                    <xdr:rowOff>19050</xdr:rowOff>
                  </from>
                  <to>
                    <xdr:col>7</xdr:col>
                    <xdr:colOff>222250</xdr:colOff>
                    <xdr:row>78</xdr:row>
                    <xdr:rowOff>0</xdr:rowOff>
                  </to>
                </anchor>
              </controlPr>
            </control>
          </mc:Choice>
        </mc:AlternateContent>
        <mc:AlternateContent xmlns:mc="http://schemas.openxmlformats.org/markup-compatibility/2006">
          <mc:Choice Requires="x14">
            <control shapeId="11406" r:id="rId28" name="Check Box 142">
              <controlPr defaultSize="0" autoFill="0" autoLine="0" autoPict="0">
                <anchor moveWithCells="1">
                  <from>
                    <xdr:col>7</xdr:col>
                    <xdr:colOff>44450</xdr:colOff>
                    <xdr:row>78</xdr:row>
                    <xdr:rowOff>12700</xdr:rowOff>
                  </from>
                  <to>
                    <xdr:col>7</xdr:col>
                    <xdr:colOff>222250</xdr:colOff>
                    <xdr:row>79</xdr:row>
                    <xdr:rowOff>0</xdr:rowOff>
                  </to>
                </anchor>
              </controlPr>
            </control>
          </mc:Choice>
        </mc:AlternateContent>
        <mc:AlternateContent xmlns:mc="http://schemas.openxmlformats.org/markup-compatibility/2006">
          <mc:Choice Requires="x14">
            <control shapeId="11407" r:id="rId29" name="Check Box 143">
              <controlPr defaultSize="0" autoFill="0" autoLine="0" autoPict="0">
                <anchor moveWithCells="1">
                  <from>
                    <xdr:col>13</xdr:col>
                    <xdr:colOff>50800</xdr:colOff>
                    <xdr:row>76</xdr:row>
                    <xdr:rowOff>12700</xdr:rowOff>
                  </from>
                  <to>
                    <xdr:col>13</xdr:col>
                    <xdr:colOff>222250</xdr:colOff>
                    <xdr:row>76</xdr:row>
                    <xdr:rowOff>177800</xdr:rowOff>
                  </to>
                </anchor>
              </controlPr>
            </control>
          </mc:Choice>
        </mc:AlternateContent>
        <mc:AlternateContent xmlns:mc="http://schemas.openxmlformats.org/markup-compatibility/2006">
          <mc:Choice Requires="x14">
            <control shapeId="11408" r:id="rId30" name="Check Box 144">
              <controlPr defaultSize="0" autoFill="0" autoLine="0" autoPict="0">
                <anchor moveWithCells="1">
                  <from>
                    <xdr:col>13</xdr:col>
                    <xdr:colOff>50800</xdr:colOff>
                    <xdr:row>77</xdr:row>
                    <xdr:rowOff>12700</xdr:rowOff>
                  </from>
                  <to>
                    <xdr:col>13</xdr:col>
                    <xdr:colOff>222250</xdr:colOff>
                    <xdr:row>77</xdr:row>
                    <xdr:rowOff>177800</xdr:rowOff>
                  </to>
                </anchor>
              </controlPr>
            </control>
          </mc:Choice>
        </mc:AlternateContent>
        <mc:AlternateContent xmlns:mc="http://schemas.openxmlformats.org/markup-compatibility/2006">
          <mc:Choice Requires="x14">
            <control shapeId="11409" r:id="rId31" name="Check Box 145">
              <controlPr defaultSize="0" autoFill="0" autoLine="0" autoPict="0">
                <anchor moveWithCells="1">
                  <from>
                    <xdr:col>13</xdr:col>
                    <xdr:colOff>50800</xdr:colOff>
                    <xdr:row>78</xdr:row>
                    <xdr:rowOff>12700</xdr:rowOff>
                  </from>
                  <to>
                    <xdr:col>13</xdr:col>
                    <xdr:colOff>222250</xdr:colOff>
                    <xdr:row>78</xdr:row>
                    <xdr:rowOff>177800</xdr:rowOff>
                  </to>
                </anchor>
              </controlPr>
            </control>
          </mc:Choice>
        </mc:AlternateContent>
        <mc:AlternateContent xmlns:mc="http://schemas.openxmlformats.org/markup-compatibility/2006">
          <mc:Choice Requires="x14">
            <control shapeId="11410" r:id="rId32" name="Check Box 146">
              <controlPr defaultSize="0" autoFill="0" autoLine="0" autoPict="0">
                <anchor moveWithCells="1">
                  <from>
                    <xdr:col>19</xdr:col>
                    <xdr:colOff>31750</xdr:colOff>
                    <xdr:row>76</xdr:row>
                    <xdr:rowOff>12700</xdr:rowOff>
                  </from>
                  <to>
                    <xdr:col>19</xdr:col>
                    <xdr:colOff>203200</xdr:colOff>
                    <xdr:row>76</xdr:row>
                    <xdr:rowOff>171450</xdr:rowOff>
                  </to>
                </anchor>
              </controlPr>
            </control>
          </mc:Choice>
        </mc:AlternateContent>
        <mc:AlternateContent xmlns:mc="http://schemas.openxmlformats.org/markup-compatibility/2006">
          <mc:Choice Requires="x14">
            <control shapeId="11411" r:id="rId33" name="Check Box 147">
              <controlPr defaultSize="0" autoFill="0" autoLine="0" autoPict="0">
                <anchor moveWithCells="1">
                  <from>
                    <xdr:col>19</xdr:col>
                    <xdr:colOff>31750</xdr:colOff>
                    <xdr:row>77</xdr:row>
                    <xdr:rowOff>12700</xdr:rowOff>
                  </from>
                  <to>
                    <xdr:col>19</xdr:col>
                    <xdr:colOff>203200</xdr:colOff>
                    <xdr:row>77</xdr:row>
                    <xdr:rowOff>177800</xdr:rowOff>
                  </to>
                </anchor>
              </controlPr>
            </control>
          </mc:Choice>
        </mc:AlternateContent>
        <mc:AlternateContent xmlns:mc="http://schemas.openxmlformats.org/markup-compatibility/2006">
          <mc:Choice Requires="x14">
            <control shapeId="11412" r:id="rId34" name="Check Box 148">
              <controlPr defaultSize="0" autoFill="0" autoLine="0" autoPict="0">
                <anchor moveWithCells="1">
                  <from>
                    <xdr:col>19</xdr:col>
                    <xdr:colOff>31750</xdr:colOff>
                    <xdr:row>78</xdr:row>
                    <xdr:rowOff>6350</xdr:rowOff>
                  </from>
                  <to>
                    <xdr:col>19</xdr:col>
                    <xdr:colOff>203200</xdr:colOff>
                    <xdr:row>78</xdr:row>
                    <xdr:rowOff>171450</xdr:rowOff>
                  </to>
                </anchor>
              </controlPr>
            </control>
          </mc:Choice>
        </mc:AlternateContent>
        <mc:AlternateContent xmlns:mc="http://schemas.openxmlformats.org/markup-compatibility/2006">
          <mc:Choice Requires="x14">
            <control shapeId="11413" r:id="rId35" name="Check Box 149">
              <controlPr defaultSize="0" autoFill="0" autoLine="0" autoPict="0">
                <anchor moveWithCells="1">
                  <from>
                    <xdr:col>24</xdr:col>
                    <xdr:colOff>44450</xdr:colOff>
                    <xdr:row>76</xdr:row>
                    <xdr:rowOff>19050</xdr:rowOff>
                  </from>
                  <to>
                    <xdr:col>24</xdr:col>
                    <xdr:colOff>215900</xdr:colOff>
                    <xdr:row>76</xdr:row>
                    <xdr:rowOff>177800</xdr:rowOff>
                  </to>
                </anchor>
              </controlPr>
            </control>
          </mc:Choice>
        </mc:AlternateContent>
        <mc:AlternateContent xmlns:mc="http://schemas.openxmlformats.org/markup-compatibility/2006">
          <mc:Choice Requires="x14">
            <control shapeId="11414" r:id="rId36" name="Check Box 150">
              <controlPr defaultSize="0" autoFill="0" autoLine="0" autoPict="0">
                <anchor moveWithCells="1">
                  <from>
                    <xdr:col>0</xdr:col>
                    <xdr:colOff>50800</xdr:colOff>
                    <xdr:row>89</xdr:row>
                    <xdr:rowOff>12700</xdr:rowOff>
                  </from>
                  <to>
                    <xdr:col>0</xdr:col>
                    <xdr:colOff>222250</xdr:colOff>
                    <xdr:row>89</xdr:row>
                    <xdr:rowOff>177800</xdr:rowOff>
                  </to>
                </anchor>
              </controlPr>
            </control>
          </mc:Choice>
        </mc:AlternateContent>
        <mc:AlternateContent xmlns:mc="http://schemas.openxmlformats.org/markup-compatibility/2006">
          <mc:Choice Requires="x14">
            <control shapeId="11415" r:id="rId37" name="Check Box 151">
              <controlPr defaultSize="0" autoFill="0" autoLine="0" autoPict="0">
                <anchor moveWithCells="1">
                  <from>
                    <xdr:col>0</xdr:col>
                    <xdr:colOff>50800</xdr:colOff>
                    <xdr:row>90</xdr:row>
                    <xdr:rowOff>19050</xdr:rowOff>
                  </from>
                  <to>
                    <xdr:col>0</xdr:col>
                    <xdr:colOff>222250</xdr:colOff>
                    <xdr:row>91</xdr:row>
                    <xdr:rowOff>0</xdr:rowOff>
                  </to>
                </anchor>
              </controlPr>
            </control>
          </mc:Choice>
        </mc:AlternateContent>
        <mc:AlternateContent xmlns:mc="http://schemas.openxmlformats.org/markup-compatibility/2006">
          <mc:Choice Requires="x14">
            <control shapeId="11416" r:id="rId38" name="Check Box 152">
              <controlPr defaultSize="0" autoFill="0" autoLine="0" autoPict="0">
                <anchor moveWithCells="1">
                  <from>
                    <xdr:col>0</xdr:col>
                    <xdr:colOff>50800</xdr:colOff>
                    <xdr:row>91</xdr:row>
                    <xdr:rowOff>12700</xdr:rowOff>
                  </from>
                  <to>
                    <xdr:col>0</xdr:col>
                    <xdr:colOff>222250</xdr:colOff>
                    <xdr:row>92</xdr:row>
                    <xdr:rowOff>0</xdr:rowOff>
                  </to>
                </anchor>
              </controlPr>
            </control>
          </mc:Choice>
        </mc:AlternateContent>
        <mc:AlternateContent xmlns:mc="http://schemas.openxmlformats.org/markup-compatibility/2006">
          <mc:Choice Requires="x14">
            <control shapeId="11417" r:id="rId39" name="Check Box 153">
              <controlPr defaultSize="0" autoFill="0" autoLine="0" autoPict="0">
                <anchor moveWithCells="1">
                  <from>
                    <xdr:col>0</xdr:col>
                    <xdr:colOff>50800</xdr:colOff>
                    <xdr:row>92</xdr:row>
                    <xdr:rowOff>12700</xdr:rowOff>
                  </from>
                  <to>
                    <xdr:col>0</xdr:col>
                    <xdr:colOff>222250</xdr:colOff>
                    <xdr:row>92</xdr:row>
                    <xdr:rowOff>177800</xdr:rowOff>
                  </to>
                </anchor>
              </controlPr>
            </control>
          </mc:Choice>
        </mc:AlternateContent>
        <mc:AlternateContent xmlns:mc="http://schemas.openxmlformats.org/markup-compatibility/2006">
          <mc:Choice Requires="x14">
            <control shapeId="11418" r:id="rId40" name="Check Box 154">
              <controlPr defaultSize="0" autoFill="0" autoLine="0" autoPict="0">
                <anchor moveWithCells="1">
                  <from>
                    <xdr:col>0</xdr:col>
                    <xdr:colOff>50800</xdr:colOff>
                    <xdr:row>93</xdr:row>
                    <xdr:rowOff>12700</xdr:rowOff>
                  </from>
                  <to>
                    <xdr:col>0</xdr:col>
                    <xdr:colOff>222250</xdr:colOff>
                    <xdr:row>93</xdr:row>
                    <xdr:rowOff>177800</xdr:rowOff>
                  </to>
                </anchor>
              </controlPr>
            </control>
          </mc:Choice>
        </mc:AlternateContent>
        <mc:AlternateContent xmlns:mc="http://schemas.openxmlformats.org/markup-compatibility/2006">
          <mc:Choice Requires="x14">
            <control shapeId="11419" r:id="rId41" name="Check Box 155">
              <controlPr defaultSize="0" autoFill="0" autoLine="0" autoPict="0">
                <anchor moveWithCells="1">
                  <from>
                    <xdr:col>7</xdr:col>
                    <xdr:colOff>44450</xdr:colOff>
                    <xdr:row>89</xdr:row>
                    <xdr:rowOff>12700</xdr:rowOff>
                  </from>
                  <to>
                    <xdr:col>7</xdr:col>
                    <xdr:colOff>215900</xdr:colOff>
                    <xdr:row>89</xdr:row>
                    <xdr:rowOff>177800</xdr:rowOff>
                  </to>
                </anchor>
              </controlPr>
            </control>
          </mc:Choice>
        </mc:AlternateContent>
        <mc:AlternateContent xmlns:mc="http://schemas.openxmlformats.org/markup-compatibility/2006">
          <mc:Choice Requires="x14">
            <control shapeId="11420" r:id="rId42" name="Check Box 156">
              <controlPr defaultSize="0" autoFill="0" autoLine="0" autoPict="0">
                <anchor moveWithCells="1">
                  <from>
                    <xdr:col>7</xdr:col>
                    <xdr:colOff>44450</xdr:colOff>
                    <xdr:row>90</xdr:row>
                    <xdr:rowOff>19050</xdr:rowOff>
                  </from>
                  <to>
                    <xdr:col>7</xdr:col>
                    <xdr:colOff>215900</xdr:colOff>
                    <xdr:row>91</xdr:row>
                    <xdr:rowOff>0</xdr:rowOff>
                  </to>
                </anchor>
              </controlPr>
            </control>
          </mc:Choice>
        </mc:AlternateContent>
        <mc:AlternateContent xmlns:mc="http://schemas.openxmlformats.org/markup-compatibility/2006">
          <mc:Choice Requires="x14">
            <control shapeId="11421" r:id="rId43" name="Check Box 157">
              <controlPr defaultSize="0" autoFill="0" autoLine="0" autoPict="0">
                <anchor moveWithCells="1">
                  <from>
                    <xdr:col>7</xdr:col>
                    <xdr:colOff>44450</xdr:colOff>
                    <xdr:row>91</xdr:row>
                    <xdr:rowOff>0</xdr:rowOff>
                  </from>
                  <to>
                    <xdr:col>7</xdr:col>
                    <xdr:colOff>215900</xdr:colOff>
                    <xdr:row>91</xdr:row>
                    <xdr:rowOff>177800</xdr:rowOff>
                  </to>
                </anchor>
              </controlPr>
            </control>
          </mc:Choice>
        </mc:AlternateContent>
        <mc:AlternateContent xmlns:mc="http://schemas.openxmlformats.org/markup-compatibility/2006">
          <mc:Choice Requires="x14">
            <control shapeId="11422" r:id="rId44" name="Check Box 158">
              <controlPr defaultSize="0" autoFill="0" autoLine="0" autoPict="0">
                <anchor moveWithCells="1">
                  <from>
                    <xdr:col>7</xdr:col>
                    <xdr:colOff>44450</xdr:colOff>
                    <xdr:row>92</xdr:row>
                    <xdr:rowOff>12700</xdr:rowOff>
                  </from>
                  <to>
                    <xdr:col>7</xdr:col>
                    <xdr:colOff>215900</xdr:colOff>
                    <xdr:row>92</xdr:row>
                    <xdr:rowOff>177800</xdr:rowOff>
                  </to>
                </anchor>
              </controlPr>
            </control>
          </mc:Choice>
        </mc:AlternateContent>
        <mc:AlternateContent xmlns:mc="http://schemas.openxmlformats.org/markup-compatibility/2006">
          <mc:Choice Requires="x14">
            <control shapeId="11423" r:id="rId45" name="Check Box 159">
              <controlPr defaultSize="0" autoFill="0" autoLine="0" autoPict="0">
                <anchor moveWithCells="1">
                  <from>
                    <xdr:col>14</xdr:col>
                    <xdr:colOff>50800</xdr:colOff>
                    <xdr:row>89</xdr:row>
                    <xdr:rowOff>12700</xdr:rowOff>
                  </from>
                  <to>
                    <xdr:col>14</xdr:col>
                    <xdr:colOff>222250</xdr:colOff>
                    <xdr:row>89</xdr:row>
                    <xdr:rowOff>177800</xdr:rowOff>
                  </to>
                </anchor>
              </controlPr>
            </control>
          </mc:Choice>
        </mc:AlternateContent>
        <mc:AlternateContent xmlns:mc="http://schemas.openxmlformats.org/markup-compatibility/2006">
          <mc:Choice Requires="x14">
            <control shapeId="11424" r:id="rId46" name="Check Box 160">
              <controlPr defaultSize="0" autoFill="0" autoLine="0" autoPict="0">
                <anchor moveWithCells="1">
                  <from>
                    <xdr:col>14</xdr:col>
                    <xdr:colOff>50800</xdr:colOff>
                    <xdr:row>90</xdr:row>
                    <xdr:rowOff>19050</xdr:rowOff>
                  </from>
                  <to>
                    <xdr:col>14</xdr:col>
                    <xdr:colOff>222250</xdr:colOff>
                    <xdr:row>91</xdr:row>
                    <xdr:rowOff>0</xdr:rowOff>
                  </to>
                </anchor>
              </controlPr>
            </control>
          </mc:Choice>
        </mc:AlternateContent>
        <mc:AlternateContent xmlns:mc="http://schemas.openxmlformats.org/markup-compatibility/2006">
          <mc:Choice Requires="x14">
            <control shapeId="11425" r:id="rId47" name="Check Box 161">
              <controlPr defaultSize="0" autoFill="0" autoLine="0" autoPict="0">
                <anchor moveWithCells="1">
                  <from>
                    <xdr:col>14</xdr:col>
                    <xdr:colOff>50800</xdr:colOff>
                    <xdr:row>91</xdr:row>
                    <xdr:rowOff>6350</xdr:rowOff>
                  </from>
                  <to>
                    <xdr:col>14</xdr:col>
                    <xdr:colOff>222250</xdr:colOff>
                    <xdr:row>91</xdr:row>
                    <xdr:rowOff>177800</xdr:rowOff>
                  </to>
                </anchor>
              </controlPr>
            </control>
          </mc:Choice>
        </mc:AlternateContent>
        <mc:AlternateContent xmlns:mc="http://schemas.openxmlformats.org/markup-compatibility/2006">
          <mc:Choice Requires="x14">
            <control shapeId="11426" r:id="rId48" name="Check Box 162">
              <controlPr defaultSize="0" autoFill="0" autoLine="0" autoPict="0">
                <anchor moveWithCells="1">
                  <from>
                    <xdr:col>14</xdr:col>
                    <xdr:colOff>50800</xdr:colOff>
                    <xdr:row>92</xdr:row>
                    <xdr:rowOff>12700</xdr:rowOff>
                  </from>
                  <to>
                    <xdr:col>14</xdr:col>
                    <xdr:colOff>222250</xdr:colOff>
                    <xdr:row>92</xdr:row>
                    <xdr:rowOff>177800</xdr:rowOff>
                  </to>
                </anchor>
              </controlPr>
            </control>
          </mc:Choice>
        </mc:AlternateContent>
        <mc:AlternateContent xmlns:mc="http://schemas.openxmlformats.org/markup-compatibility/2006">
          <mc:Choice Requires="x14">
            <control shapeId="11427" r:id="rId49" name="Check Box 163">
              <controlPr defaultSize="0" autoFill="0" autoLine="0" autoPict="0">
                <anchor moveWithCells="1">
                  <from>
                    <xdr:col>21</xdr:col>
                    <xdr:colOff>44450</xdr:colOff>
                    <xdr:row>89</xdr:row>
                    <xdr:rowOff>19050</xdr:rowOff>
                  </from>
                  <to>
                    <xdr:col>21</xdr:col>
                    <xdr:colOff>215900</xdr:colOff>
                    <xdr:row>89</xdr:row>
                    <xdr:rowOff>184150</xdr:rowOff>
                  </to>
                </anchor>
              </controlPr>
            </control>
          </mc:Choice>
        </mc:AlternateContent>
        <mc:AlternateContent xmlns:mc="http://schemas.openxmlformats.org/markup-compatibility/2006">
          <mc:Choice Requires="x14">
            <control shapeId="11428" r:id="rId50" name="Check Box 164">
              <controlPr defaultSize="0" autoFill="0" autoLine="0" autoPict="0">
                <anchor moveWithCells="1">
                  <from>
                    <xdr:col>21</xdr:col>
                    <xdr:colOff>50800</xdr:colOff>
                    <xdr:row>90</xdr:row>
                    <xdr:rowOff>12700</xdr:rowOff>
                  </from>
                  <to>
                    <xdr:col>21</xdr:col>
                    <xdr:colOff>222250</xdr:colOff>
                    <xdr:row>90</xdr:row>
                    <xdr:rowOff>177800</xdr:rowOff>
                  </to>
                </anchor>
              </controlPr>
            </control>
          </mc:Choice>
        </mc:AlternateContent>
        <mc:AlternateContent xmlns:mc="http://schemas.openxmlformats.org/markup-compatibility/2006">
          <mc:Choice Requires="x14">
            <control shapeId="11429" r:id="rId51" name="Check Box 165">
              <controlPr defaultSize="0" autoFill="0" autoLine="0" autoPict="0">
                <anchor moveWithCells="1">
                  <from>
                    <xdr:col>21</xdr:col>
                    <xdr:colOff>50800</xdr:colOff>
                    <xdr:row>91</xdr:row>
                    <xdr:rowOff>6350</xdr:rowOff>
                  </from>
                  <to>
                    <xdr:col>21</xdr:col>
                    <xdr:colOff>222250</xdr:colOff>
                    <xdr:row>92</xdr:row>
                    <xdr:rowOff>0</xdr:rowOff>
                  </to>
                </anchor>
              </controlPr>
            </control>
          </mc:Choice>
        </mc:AlternateContent>
        <mc:AlternateContent xmlns:mc="http://schemas.openxmlformats.org/markup-compatibility/2006">
          <mc:Choice Requires="x14">
            <control shapeId="11430" r:id="rId52" name="Check Box 166">
              <controlPr defaultSize="0" autoFill="0" autoLine="0" autoPict="0">
                <anchor moveWithCells="1">
                  <from>
                    <xdr:col>21</xdr:col>
                    <xdr:colOff>50800</xdr:colOff>
                    <xdr:row>92</xdr:row>
                    <xdr:rowOff>6350</xdr:rowOff>
                  </from>
                  <to>
                    <xdr:col>21</xdr:col>
                    <xdr:colOff>222250</xdr:colOff>
                    <xdr:row>92</xdr:row>
                    <xdr:rowOff>171450</xdr:rowOff>
                  </to>
                </anchor>
              </controlPr>
            </control>
          </mc:Choice>
        </mc:AlternateContent>
        <mc:AlternateContent xmlns:mc="http://schemas.openxmlformats.org/markup-compatibility/2006">
          <mc:Choice Requires="x14">
            <control shapeId="11431" r:id="rId53" name="Check Box 167">
              <controlPr defaultSize="0" autoFill="0" autoLine="0" autoPict="0">
                <anchor moveWithCells="1">
                  <from>
                    <xdr:col>26</xdr:col>
                    <xdr:colOff>50800</xdr:colOff>
                    <xdr:row>89</xdr:row>
                    <xdr:rowOff>19050</xdr:rowOff>
                  </from>
                  <to>
                    <xdr:col>26</xdr:col>
                    <xdr:colOff>222250</xdr:colOff>
                    <xdr:row>89</xdr:row>
                    <xdr:rowOff>177800</xdr:rowOff>
                  </to>
                </anchor>
              </controlPr>
            </control>
          </mc:Choice>
        </mc:AlternateContent>
        <mc:AlternateContent xmlns:mc="http://schemas.openxmlformats.org/markup-compatibility/2006">
          <mc:Choice Requires="x14">
            <control shapeId="11432" r:id="rId54" name="Check Box 168">
              <controlPr defaultSize="0" autoFill="0" autoLine="0" autoPict="0">
                <anchor moveWithCells="1">
                  <from>
                    <xdr:col>0</xdr:col>
                    <xdr:colOff>57150</xdr:colOff>
                    <xdr:row>97</xdr:row>
                    <xdr:rowOff>6350</xdr:rowOff>
                  </from>
                  <to>
                    <xdr:col>1</xdr:col>
                    <xdr:colOff>0</xdr:colOff>
                    <xdr:row>97</xdr:row>
                    <xdr:rowOff>171450</xdr:rowOff>
                  </to>
                </anchor>
              </controlPr>
            </control>
          </mc:Choice>
        </mc:AlternateContent>
        <mc:AlternateContent xmlns:mc="http://schemas.openxmlformats.org/markup-compatibility/2006">
          <mc:Choice Requires="x14">
            <control shapeId="11433" r:id="rId55" name="Check Box 169">
              <controlPr defaultSize="0" autoFill="0" autoLine="0" autoPict="0">
                <anchor moveWithCells="1">
                  <from>
                    <xdr:col>0</xdr:col>
                    <xdr:colOff>57150</xdr:colOff>
                    <xdr:row>98</xdr:row>
                    <xdr:rowOff>12700</xdr:rowOff>
                  </from>
                  <to>
                    <xdr:col>1</xdr:col>
                    <xdr:colOff>0</xdr:colOff>
                    <xdr:row>98</xdr:row>
                    <xdr:rowOff>171450</xdr:rowOff>
                  </to>
                </anchor>
              </controlPr>
            </control>
          </mc:Choice>
        </mc:AlternateContent>
        <mc:AlternateContent xmlns:mc="http://schemas.openxmlformats.org/markup-compatibility/2006">
          <mc:Choice Requires="x14">
            <control shapeId="11434" r:id="rId56" name="Check Box 170">
              <controlPr defaultSize="0" autoFill="0" autoLine="0" autoPict="0">
                <anchor moveWithCells="1">
                  <from>
                    <xdr:col>0</xdr:col>
                    <xdr:colOff>57150</xdr:colOff>
                    <xdr:row>99</xdr:row>
                    <xdr:rowOff>0</xdr:rowOff>
                  </from>
                  <to>
                    <xdr:col>1</xdr:col>
                    <xdr:colOff>0</xdr:colOff>
                    <xdr:row>99</xdr:row>
                    <xdr:rowOff>171450</xdr:rowOff>
                  </to>
                </anchor>
              </controlPr>
            </control>
          </mc:Choice>
        </mc:AlternateContent>
        <mc:AlternateContent xmlns:mc="http://schemas.openxmlformats.org/markup-compatibility/2006">
          <mc:Choice Requires="x14">
            <control shapeId="11435" r:id="rId57" name="Check Box 171">
              <controlPr defaultSize="0" autoFill="0" autoLine="0" autoPict="0">
                <anchor moveWithCells="1">
                  <from>
                    <xdr:col>0</xdr:col>
                    <xdr:colOff>57150</xdr:colOff>
                    <xdr:row>100</xdr:row>
                    <xdr:rowOff>6350</xdr:rowOff>
                  </from>
                  <to>
                    <xdr:col>1</xdr:col>
                    <xdr:colOff>0</xdr:colOff>
                    <xdr:row>100</xdr:row>
                    <xdr:rowOff>171450</xdr:rowOff>
                  </to>
                </anchor>
              </controlPr>
            </control>
          </mc:Choice>
        </mc:AlternateContent>
        <mc:AlternateContent xmlns:mc="http://schemas.openxmlformats.org/markup-compatibility/2006">
          <mc:Choice Requires="x14">
            <control shapeId="11436" r:id="rId58" name="Check Box 172">
              <controlPr defaultSize="0" autoFill="0" autoLine="0" autoPict="0">
                <anchor moveWithCells="1">
                  <from>
                    <xdr:col>0</xdr:col>
                    <xdr:colOff>57150</xdr:colOff>
                    <xdr:row>101</xdr:row>
                    <xdr:rowOff>12700</xdr:rowOff>
                  </from>
                  <to>
                    <xdr:col>1</xdr:col>
                    <xdr:colOff>0</xdr:colOff>
                    <xdr:row>101</xdr:row>
                    <xdr:rowOff>171450</xdr:rowOff>
                  </to>
                </anchor>
              </controlPr>
            </control>
          </mc:Choice>
        </mc:AlternateContent>
        <mc:AlternateContent xmlns:mc="http://schemas.openxmlformats.org/markup-compatibility/2006">
          <mc:Choice Requires="x14">
            <control shapeId="11437" r:id="rId59" name="Check Box 173">
              <controlPr defaultSize="0" autoFill="0" autoLine="0" autoPict="0">
                <anchor moveWithCells="1">
                  <from>
                    <xdr:col>0</xdr:col>
                    <xdr:colOff>57150</xdr:colOff>
                    <xdr:row>102</xdr:row>
                    <xdr:rowOff>6350</xdr:rowOff>
                  </from>
                  <to>
                    <xdr:col>1</xdr:col>
                    <xdr:colOff>0</xdr:colOff>
                    <xdr:row>102</xdr:row>
                    <xdr:rowOff>171450</xdr:rowOff>
                  </to>
                </anchor>
              </controlPr>
            </control>
          </mc:Choice>
        </mc:AlternateContent>
        <mc:AlternateContent xmlns:mc="http://schemas.openxmlformats.org/markup-compatibility/2006">
          <mc:Choice Requires="x14">
            <control shapeId="11438" r:id="rId60" name="Check Box 174">
              <controlPr defaultSize="0" autoFill="0" autoLine="0" autoPict="0">
                <anchor moveWithCells="1">
                  <from>
                    <xdr:col>7</xdr:col>
                    <xdr:colOff>44450</xdr:colOff>
                    <xdr:row>97</xdr:row>
                    <xdr:rowOff>0</xdr:rowOff>
                  </from>
                  <to>
                    <xdr:col>7</xdr:col>
                    <xdr:colOff>222250</xdr:colOff>
                    <xdr:row>97</xdr:row>
                    <xdr:rowOff>165100</xdr:rowOff>
                  </to>
                </anchor>
              </controlPr>
            </control>
          </mc:Choice>
        </mc:AlternateContent>
        <mc:AlternateContent xmlns:mc="http://schemas.openxmlformats.org/markup-compatibility/2006">
          <mc:Choice Requires="x14">
            <control shapeId="11439" r:id="rId61" name="Check Box 175">
              <controlPr defaultSize="0" autoFill="0" autoLine="0" autoPict="0">
                <anchor moveWithCells="1">
                  <from>
                    <xdr:col>7</xdr:col>
                    <xdr:colOff>44450</xdr:colOff>
                    <xdr:row>98</xdr:row>
                    <xdr:rowOff>6350</xdr:rowOff>
                  </from>
                  <to>
                    <xdr:col>7</xdr:col>
                    <xdr:colOff>222250</xdr:colOff>
                    <xdr:row>98</xdr:row>
                    <xdr:rowOff>171450</xdr:rowOff>
                  </to>
                </anchor>
              </controlPr>
            </control>
          </mc:Choice>
        </mc:AlternateContent>
        <mc:AlternateContent xmlns:mc="http://schemas.openxmlformats.org/markup-compatibility/2006">
          <mc:Choice Requires="x14">
            <control shapeId="11441" r:id="rId62" name="Check Box 177">
              <controlPr defaultSize="0" autoFill="0" autoLine="0" autoPict="0">
                <anchor moveWithCells="1">
                  <from>
                    <xdr:col>7</xdr:col>
                    <xdr:colOff>50800</xdr:colOff>
                    <xdr:row>100</xdr:row>
                    <xdr:rowOff>6350</xdr:rowOff>
                  </from>
                  <to>
                    <xdr:col>7</xdr:col>
                    <xdr:colOff>228600</xdr:colOff>
                    <xdr:row>100</xdr:row>
                    <xdr:rowOff>171450</xdr:rowOff>
                  </to>
                </anchor>
              </controlPr>
            </control>
          </mc:Choice>
        </mc:AlternateContent>
        <mc:AlternateContent xmlns:mc="http://schemas.openxmlformats.org/markup-compatibility/2006">
          <mc:Choice Requires="x14">
            <control shapeId="11442" r:id="rId63" name="Check Box 178">
              <controlPr defaultSize="0" autoFill="0" autoLine="0" autoPict="0">
                <anchor moveWithCells="1">
                  <from>
                    <xdr:col>7</xdr:col>
                    <xdr:colOff>44450</xdr:colOff>
                    <xdr:row>101</xdr:row>
                    <xdr:rowOff>12700</xdr:rowOff>
                  </from>
                  <to>
                    <xdr:col>7</xdr:col>
                    <xdr:colOff>222250</xdr:colOff>
                    <xdr:row>101</xdr:row>
                    <xdr:rowOff>177800</xdr:rowOff>
                  </to>
                </anchor>
              </controlPr>
            </control>
          </mc:Choice>
        </mc:AlternateContent>
        <mc:AlternateContent xmlns:mc="http://schemas.openxmlformats.org/markup-compatibility/2006">
          <mc:Choice Requires="x14">
            <control shapeId="11443" r:id="rId64" name="Check Box 179">
              <controlPr defaultSize="0" autoFill="0" autoLine="0" autoPict="0">
                <anchor moveWithCells="1">
                  <from>
                    <xdr:col>15</xdr:col>
                    <xdr:colOff>44450</xdr:colOff>
                    <xdr:row>97</xdr:row>
                    <xdr:rowOff>6350</xdr:rowOff>
                  </from>
                  <to>
                    <xdr:col>15</xdr:col>
                    <xdr:colOff>215900</xdr:colOff>
                    <xdr:row>97</xdr:row>
                    <xdr:rowOff>171450</xdr:rowOff>
                  </to>
                </anchor>
              </controlPr>
            </control>
          </mc:Choice>
        </mc:AlternateContent>
        <mc:AlternateContent xmlns:mc="http://schemas.openxmlformats.org/markup-compatibility/2006">
          <mc:Choice Requires="x14">
            <control shapeId="11444" r:id="rId65" name="Check Box 180">
              <controlPr defaultSize="0" autoFill="0" autoLine="0" autoPict="0">
                <anchor moveWithCells="1">
                  <from>
                    <xdr:col>15</xdr:col>
                    <xdr:colOff>44450</xdr:colOff>
                    <xdr:row>98</xdr:row>
                    <xdr:rowOff>12700</xdr:rowOff>
                  </from>
                  <to>
                    <xdr:col>15</xdr:col>
                    <xdr:colOff>215900</xdr:colOff>
                    <xdr:row>98</xdr:row>
                    <xdr:rowOff>177800</xdr:rowOff>
                  </to>
                </anchor>
              </controlPr>
            </control>
          </mc:Choice>
        </mc:AlternateContent>
        <mc:AlternateContent xmlns:mc="http://schemas.openxmlformats.org/markup-compatibility/2006">
          <mc:Choice Requires="x14">
            <control shapeId="11445" r:id="rId66" name="Check Box 181">
              <controlPr defaultSize="0" autoFill="0" autoLine="0" autoPict="0">
                <anchor moveWithCells="1">
                  <from>
                    <xdr:col>15</xdr:col>
                    <xdr:colOff>50800</xdr:colOff>
                    <xdr:row>99</xdr:row>
                    <xdr:rowOff>0</xdr:rowOff>
                  </from>
                  <to>
                    <xdr:col>15</xdr:col>
                    <xdr:colOff>222250</xdr:colOff>
                    <xdr:row>99</xdr:row>
                    <xdr:rowOff>171450</xdr:rowOff>
                  </to>
                </anchor>
              </controlPr>
            </control>
          </mc:Choice>
        </mc:AlternateContent>
        <mc:AlternateContent xmlns:mc="http://schemas.openxmlformats.org/markup-compatibility/2006">
          <mc:Choice Requires="x14">
            <control shapeId="11446" r:id="rId67" name="Check Box 182">
              <controlPr defaultSize="0" autoFill="0" autoLine="0" autoPict="0">
                <anchor moveWithCells="1">
                  <from>
                    <xdr:col>15</xdr:col>
                    <xdr:colOff>50800</xdr:colOff>
                    <xdr:row>100</xdr:row>
                    <xdr:rowOff>6350</xdr:rowOff>
                  </from>
                  <to>
                    <xdr:col>15</xdr:col>
                    <xdr:colOff>222250</xdr:colOff>
                    <xdr:row>100</xdr:row>
                    <xdr:rowOff>171450</xdr:rowOff>
                  </to>
                </anchor>
              </controlPr>
            </control>
          </mc:Choice>
        </mc:AlternateContent>
        <mc:AlternateContent xmlns:mc="http://schemas.openxmlformats.org/markup-compatibility/2006">
          <mc:Choice Requires="x14">
            <control shapeId="11447" r:id="rId68" name="Check Box 183">
              <controlPr defaultSize="0" autoFill="0" autoLine="0" autoPict="0">
                <anchor moveWithCells="1">
                  <from>
                    <xdr:col>23</xdr:col>
                    <xdr:colOff>44450</xdr:colOff>
                    <xdr:row>97</xdr:row>
                    <xdr:rowOff>6350</xdr:rowOff>
                  </from>
                  <to>
                    <xdr:col>23</xdr:col>
                    <xdr:colOff>215900</xdr:colOff>
                    <xdr:row>97</xdr:row>
                    <xdr:rowOff>171450</xdr:rowOff>
                  </to>
                </anchor>
              </controlPr>
            </control>
          </mc:Choice>
        </mc:AlternateContent>
        <mc:AlternateContent xmlns:mc="http://schemas.openxmlformats.org/markup-compatibility/2006">
          <mc:Choice Requires="x14">
            <control shapeId="11448" r:id="rId69" name="Check Box 184">
              <controlPr defaultSize="0" autoFill="0" autoLine="0" autoPict="0">
                <anchor moveWithCells="1">
                  <from>
                    <xdr:col>23</xdr:col>
                    <xdr:colOff>44450</xdr:colOff>
                    <xdr:row>98</xdr:row>
                    <xdr:rowOff>6350</xdr:rowOff>
                  </from>
                  <to>
                    <xdr:col>23</xdr:col>
                    <xdr:colOff>215900</xdr:colOff>
                    <xdr:row>98</xdr:row>
                    <xdr:rowOff>171450</xdr:rowOff>
                  </to>
                </anchor>
              </controlPr>
            </control>
          </mc:Choice>
        </mc:AlternateContent>
        <mc:AlternateContent xmlns:mc="http://schemas.openxmlformats.org/markup-compatibility/2006">
          <mc:Choice Requires="x14">
            <control shapeId="11449" r:id="rId70" name="Check Box 185">
              <controlPr defaultSize="0" autoFill="0" autoLine="0" autoPict="0">
                <anchor moveWithCells="1">
                  <from>
                    <xdr:col>23</xdr:col>
                    <xdr:colOff>44450</xdr:colOff>
                    <xdr:row>99</xdr:row>
                    <xdr:rowOff>6350</xdr:rowOff>
                  </from>
                  <to>
                    <xdr:col>23</xdr:col>
                    <xdr:colOff>215900</xdr:colOff>
                    <xdr:row>99</xdr:row>
                    <xdr:rowOff>171450</xdr:rowOff>
                  </to>
                </anchor>
              </controlPr>
            </control>
          </mc:Choice>
        </mc:AlternateContent>
        <mc:AlternateContent xmlns:mc="http://schemas.openxmlformats.org/markup-compatibility/2006">
          <mc:Choice Requires="x14">
            <control shapeId="11450" r:id="rId71" name="Check Box 186">
              <controlPr defaultSize="0" autoFill="0" autoLine="0" autoPict="0">
                <anchor moveWithCells="1">
                  <from>
                    <xdr:col>0</xdr:col>
                    <xdr:colOff>57150</xdr:colOff>
                    <xdr:row>96</xdr:row>
                    <xdr:rowOff>6350</xdr:rowOff>
                  </from>
                  <to>
                    <xdr:col>1</xdr:col>
                    <xdr:colOff>0</xdr:colOff>
                    <xdr:row>96</xdr:row>
                    <xdr:rowOff>171450</xdr:rowOff>
                  </to>
                </anchor>
              </controlPr>
            </control>
          </mc:Choice>
        </mc:AlternateContent>
        <mc:AlternateContent xmlns:mc="http://schemas.openxmlformats.org/markup-compatibility/2006">
          <mc:Choice Requires="x14">
            <control shapeId="11451" r:id="rId72" name="Check Box 187">
              <controlPr defaultSize="0" autoFill="0" autoLine="0" autoPict="0">
                <anchor moveWithCells="1">
                  <from>
                    <xdr:col>4</xdr:col>
                    <xdr:colOff>38100</xdr:colOff>
                    <xdr:row>96</xdr:row>
                    <xdr:rowOff>12700</xdr:rowOff>
                  </from>
                  <to>
                    <xdr:col>4</xdr:col>
                    <xdr:colOff>209550</xdr:colOff>
                    <xdr:row>96</xdr:row>
                    <xdr:rowOff>177800</xdr:rowOff>
                  </to>
                </anchor>
              </controlPr>
            </control>
          </mc:Choice>
        </mc:AlternateContent>
        <mc:AlternateContent xmlns:mc="http://schemas.openxmlformats.org/markup-compatibility/2006">
          <mc:Choice Requires="x14">
            <control shapeId="11452" r:id="rId73" name="Check Box 188">
              <controlPr defaultSize="0" autoFill="0" autoLine="0" autoPict="0">
                <anchor moveWithCells="1">
                  <from>
                    <xdr:col>7</xdr:col>
                    <xdr:colOff>44450</xdr:colOff>
                    <xdr:row>96</xdr:row>
                    <xdr:rowOff>12700</xdr:rowOff>
                  </from>
                  <to>
                    <xdr:col>7</xdr:col>
                    <xdr:colOff>222250</xdr:colOff>
                    <xdr:row>96</xdr:row>
                    <xdr:rowOff>177800</xdr:rowOff>
                  </to>
                </anchor>
              </controlPr>
            </control>
          </mc:Choice>
        </mc:AlternateContent>
        <mc:AlternateContent xmlns:mc="http://schemas.openxmlformats.org/markup-compatibility/2006">
          <mc:Choice Requires="x14">
            <control shapeId="11453" r:id="rId74" name="Check Box 189">
              <controlPr defaultSize="0" autoFill="0" autoLine="0" autoPict="0">
                <anchor moveWithCells="1">
                  <from>
                    <xdr:col>11</xdr:col>
                    <xdr:colOff>44450</xdr:colOff>
                    <xdr:row>96</xdr:row>
                    <xdr:rowOff>19050</xdr:rowOff>
                  </from>
                  <to>
                    <xdr:col>11</xdr:col>
                    <xdr:colOff>215900</xdr:colOff>
                    <xdr:row>97</xdr:row>
                    <xdr:rowOff>0</xdr:rowOff>
                  </to>
                </anchor>
              </controlPr>
            </control>
          </mc:Choice>
        </mc:AlternateContent>
        <mc:AlternateContent xmlns:mc="http://schemas.openxmlformats.org/markup-compatibility/2006">
          <mc:Choice Requires="x14">
            <control shapeId="11454" r:id="rId75" name="Check Box 190">
              <controlPr defaultSize="0" autoFill="0" autoLine="0" autoPict="0">
                <anchor moveWithCells="1">
                  <from>
                    <xdr:col>15</xdr:col>
                    <xdr:colOff>38100</xdr:colOff>
                    <xdr:row>96</xdr:row>
                    <xdr:rowOff>12700</xdr:rowOff>
                  </from>
                  <to>
                    <xdr:col>15</xdr:col>
                    <xdr:colOff>209550</xdr:colOff>
                    <xdr:row>96</xdr:row>
                    <xdr:rowOff>177800</xdr:rowOff>
                  </to>
                </anchor>
              </controlPr>
            </control>
          </mc:Choice>
        </mc:AlternateContent>
        <mc:AlternateContent xmlns:mc="http://schemas.openxmlformats.org/markup-compatibility/2006">
          <mc:Choice Requires="x14">
            <control shapeId="11455" r:id="rId76" name="Check Box 191">
              <controlPr defaultSize="0" autoFill="0" autoLine="0" autoPict="0">
                <anchor moveWithCells="1">
                  <from>
                    <xdr:col>18</xdr:col>
                    <xdr:colOff>38100</xdr:colOff>
                    <xdr:row>96</xdr:row>
                    <xdr:rowOff>12700</xdr:rowOff>
                  </from>
                  <to>
                    <xdr:col>18</xdr:col>
                    <xdr:colOff>209550</xdr:colOff>
                    <xdr:row>96</xdr:row>
                    <xdr:rowOff>177800</xdr:rowOff>
                  </to>
                </anchor>
              </controlPr>
            </control>
          </mc:Choice>
        </mc:AlternateContent>
        <mc:AlternateContent xmlns:mc="http://schemas.openxmlformats.org/markup-compatibility/2006">
          <mc:Choice Requires="x14">
            <control shapeId="11456" r:id="rId77" name="Check Box 192">
              <controlPr defaultSize="0" autoFill="0" autoLine="0" autoPict="0">
                <anchor moveWithCells="1">
                  <from>
                    <xdr:col>0</xdr:col>
                    <xdr:colOff>44450</xdr:colOff>
                    <xdr:row>105</xdr:row>
                    <xdr:rowOff>19050</xdr:rowOff>
                  </from>
                  <to>
                    <xdr:col>0</xdr:col>
                    <xdr:colOff>215900</xdr:colOff>
                    <xdr:row>105</xdr:row>
                    <xdr:rowOff>184150</xdr:rowOff>
                  </to>
                </anchor>
              </controlPr>
            </control>
          </mc:Choice>
        </mc:AlternateContent>
        <mc:AlternateContent xmlns:mc="http://schemas.openxmlformats.org/markup-compatibility/2006">
          <mc:Choice Requires="x14">
            <control shapeId="11457" r:id="rId78" name="Check Box 193">
              <controlPr defaultSize="0" autoFill="0" autoLine="0" autoPict="0">
                <anchor moveWithCells="1">
                  <from>
                    <xdr:col>4</xdr:col>
                    <xdr:colOff>44450</xdr:colOff>
                    <xdr:row>105</xdr:row>
                    <xdr:rowOff>12700</xdr:rowOff>
                  </from>
                  <to>
                    <xdr:col>4</xdr:col>
                    <xdr:colOff>215900</xdr:colOff>
                    <xdr:row>105</xdr:row>
                    <xdr:rowOff>177800</xdr:rowOff>
                  </to>
                </anchor>
              </controlPr>
            </control>
          </mc:Choice>
        </mc:AlternateContent>
        <mc:AlternateContent xmlns:mc="http://schemas.openxmlformats.org/markup-compatibility/2006">
          <mc:Choice Requires="x14">
            <control shapeId="11458" r:id="rId79" name="Check Box 194">
              <controlPr defaultSize="0" autoFill="0" autoLine="0" autoPict="0">
                <anchor moveWithCells="1">
                  <from>
                    <xdr:col>7</xdr:col>
                    <xdr:colOff>38100</xdr:colOff>
                    <xdr:row>105</xdr:row>
                    <xdr:rowOff>12700</xdr:rowOff>
                  </from>
                  <to>
                    <xdr:col>7</xdr:col>
                    <xdr:colOff>215900</xdr:colOff>
                    <xdr:row>105</xdr:row>
                    <xdr:rowOff>177800</xdr:rowOff>
                  </to>
                </anchor>
              </controlPr>
            </control>
          </mc:Choice>
        </mc:AlternateContent>
        <mc:AlternateContent xmlns:mc="http://schemas.openxmlformats.org/markup-compatibility/2006">
          <mc:Choice Requires="x14">
            <control shapeId="11459" r:id="rId80" name="Check Box 195">
              <controlPr defaultSize="0" autoFill="0" autoLine="0" autoPict="0">
                <anchor moveWithCells="1">
                  <from>
                    <xdr:col>11</xdr:col>
                    <xdr:colOff>38100</xdr:colOff>
                    <xdr:row>105</xdr:row>
                    <xdr:rowOff>19050</xdr:rowOff>
                  </from>
                  <to>
                    <xdr:col>11</xdr:col>
                    <xdr:colOff>209550</xdr:colOff>
                    <xdr:row>106</xdr:row>
                    <xdr:rowOff>0</xdr:rowOff>
                  </to>
                </anchor>
              </controlPr>
            </control>
          </mc:Choice>
        </mc:AlternateContent>
        <mc:AlternateContent xmlns:mc="http://schemas.openxmlformats.org/markup-compatibility/2006">
          <mc:Choice Requires="x14">
            <control shapeId="11460" r:id="rId81" name="Check Box 196">
              <controlPr defaultSize="0" autoFill="0" autoLine="0" autoPict="0">
                <anchor moveWithCells="1">
                  <from>
                    <xdr:col>15</xdr:col>
                    <xdr:colOff>31750</xdr:colOff>
                    <xdr:row>105</xdr:row>
                    <xdr:rowOff>19050</xdr:rowOff>
                  </from>
                  <to>
                    <xdr:col>15</xdr:col>
                    <xdr:colOff>203200</xdr:colOff>
                    <xdr:row>106</xdr:row>
                    <xdr:rowOff>0</xdr:rowOff>
                  </to>
                </anchor>
              </controlPr>
            </control>
          </mc:Choice>
        </mc:AlternateContent>
        <mc:AlternateContent xmlns:mc="http://schemas.openxmlformats.org/markup-compatibility/2006">
          <mc:Choice Requires="x14">
            <control shapeId="11461" r:id="rId82" name="Check Box 197">
              <controlPr defaultSize="0" autoFill="0" autoLine="0" autoPict="0">
                <anchor moveWithCells="1">
                  <from>
                    <xdr:col>18</xdr:col>
                    <xdr:colOff>63500</xdr:colOff>
                    <xdr:row>105</xdr:row>
                    <xdr:rowOff>12700</xdr:rowOff>
                  </from>
                  <to>
                    <xdr:col>19</xdr:col>
                    <xdr:colOff>6350</xdr:colOff>
                    <xdr:row>105</xdr:row>
                    <xdr:rowOff>177800</xdr:rowOff>
                  </to>
                </anchor>
              </controlPr>
            </control>
          </mc:Choice>
        </mc:AlternateContent>
        <mc:AlternateContent xmlns:mc="http://schemas.openxmlformats.org/markup-compatibility/2006">
          <mc:Choice Requires="x14">
            <control shapeId="11462" r:id="rId83" name="Check Box 198">
              <controlPr defaultSize="0" autoFill="0" autoLine="0" autoPict="0">
                <anchor moveWithCells="1">
                  <from>
                    <xdr:col>0</xdr:col>
                    <xdr:colOff>57150</xdr:colOff>
                    <xdr:row>110</xdr:row>
                    <xdr:rowOff>12700</xdr:rowOff>
                  </from>
                  <to>
                    <xdr:col>1</xdr:col>
                    <xdr:colOff>0</xdr:colOff>
                    <xdr:row>110</xdr:row>
                    <xdr:rowOff>171450</xdr:rowOff>
                  </to>
                </anchor>
              </controlPr>
            </control>
          </mc:Choice>
        </mc:AlternateContent>
        <mc:AlternateContent xmlns:mc="http://schemas.openxmlformats.org/markup-compatibility/2006">
          <mc:Choice Requires="x14">
            <control shapeId="11463" r:id="rId84" name="Check Box 199">
              <controlPr defaultSize="0" autoFill="0" autoLine="0" autoPict="0">
                <anchor moveWithCells="1">
                  <from>
                    <xdr:col>4</xdr:col>
                    <xdr:colOff>57150</xdr:colOff>
                    <xdr:row>110</xdr:row>
                    <xdr:rowOff>12700</xdr:rowOff>
                  </from>
                  <to>
                    <xdr:col>4</xdr:col>
                    <xdr:colOff>228600</xdr:colOff>
                    <xdr:row>110</xdr:row>
                    <xdr:rowOff>177800</xdr:rowOff>
                  </to>
                </anchor>
              </controlPr>
            </control>
          </mc:Choice>
        </mc:AlternateContent>
        <mc:AlternateContent xmlns:mc="http://schemas.openxmlformats.org/markup-compatibility/2006">
          <mc:Choice Requires="x14">
            <control shapeId="11464" r:id="rId85" name="Check Box 200">
              <controlPr defaultSize="0" autoFill="0" autoLine="0" autoPict="0">
                <anchor moveWithCells="1">
                  <from>
                    <xdr:col>7</xdr:col>
                    <xdr:colOff>44450</xdr:colOff>
                    <xdr:row>110</xdr:row>
                    <xdr:rowOff>12700</xdr:rowOff>
                  </from>
                  <to>
                    <xdr:col>7</xdr:col>
                    <xdr:colOff>222250</xdr:colOff>
                    <xdr:row>110</xdr:row>
                    <xdr:rowOff>177800</xdr:rowOff>
                  </to>
                </anchor>
              </controlPr>
            </control>
          </mc:Choice>
        </mc:AlternateContent>
        <mc:AlternateContent xmlns:mc="http://schemas.openxmlformats.org/markup-compatibility/2006">
          <mc:Choice Requires="x14">
            <control shapeId="11465" r:id="rId86" name="Check Box 201">
              <controlPr defaultSize="0" autoFill="0" autoLine="0" autoPict="0">
                <anchor moveWithCells="1">
                  <from>
                    <xdr:col>11</xdr:col>
                    <xdr:colOff>44450</xdr:colOff>
                    <xdr:row>110</xdr:row>
                    <xdr:rowOff>12700</xdr:rowOff>
                  </from>
                  <to>
                    <xdr:col>11</xdr:col>
                    <xdr:colOff>215900</xdr:colOff>
                    <xdr:row>110</xdr:row>
                    <xdr:rowOff>177800</xdr:rowOff>
                  </to>
                </anchor>
              </controlPr>
            </control>
          </mc:Choice>
        </mc:AlternateContent>
        <mc:AlternateContent xmlns:mc="http://schemas.openxmlformats.org/markup-compatibility/2006">
          <mc:Choice Requires="x14">
            <control shapeId="11466" r:id="rId87" name="Check Box 202">
              <controlPr defaultSize="0" autoFill="0" autoLine="0" autoPict="0">
                <anchor moveWithCells="1">
                  <from>
                    <xdr:col>15</xdr:col>
                    <xdr:colOff>19050</xdr:colOff>
                    <xdr:row>110</xdr:row>
                    <xdr:rowOff>19050</xdr:rowOff>
                  </from>
                  <to>
                    <xdr:col>15</xdr:col>
                    <xdr:colOff>190500</xdr:colOff>
                    <xdr:row>111</xdr:row>
                    <xdr:rowOff>0</xdr:rowOff>
                  </to>
                </anchor>
              </controlPr>
            </control>
          </mc:Choice>
        </mc:AlternateContent>
        <mc:AlternateContent xmlns:mc="http://schemas.openxmlformats.org/markup-compatibility/2006">
          <mc:Choice Requires="x14">
            <control shapeId="11467" r:id="rId88" name="Check Box 203">
              <controlPr defaultSize="0" autoFill="0" autoLine="0" autoPict="0">
                <anchor moveWithCells="1">
                  <from>
                    <xdr:col>18</xdr:col>
                    <xdr:colOff>50800</xdr:colOff>
                    <xdr:row>110</xdr:row>
                    <xdr:rowOff>12700</xdr:rowOff>
                  </from>
                  <to>
                    <xdr:col>18</xdr:col>
                    <xdr:colOff>222250</xdr:colOff>
                    <xdr:row>110</xdr:row>
                    <xdr:rowOff>177800</xdr:rowOff>
                  </to>
                </anchor>
              </controlPr>
            </control>
          </mc:Choice>
        </mc:AlternateContent>
        <mc:AlternateContent xmlns:mc="http://schemas.openxmlformats.org/markup-compatibility/2006">
          <mc:Choice Requires="x14">
            <control shapeId="11468" r:id="rId89" name="Check Box 204">
              <controlPr defaultSize="0" autoFill="0" autoLine="0" autoPict="0">
                <anchor moveWithCells="1">
                  <from>
                    <xdr:col>0</xdr:col>
                    <xdr:colOff>44450</xdr:colOff>
                    <xdr:row>83</xdr:row>
                    <xdr:rowOff>12700</xdr:rowOff>
                  </from>
                  <to>
                    <xdr:col>0</xdr:col>
                    <xdr:colOff>215900</xdr:colOff>
                    <xdr:row>83</xdr:row>
                    <xdr:rowOff>177800</xdr:rowOff>
                  </to>
                </anchor>
              </controlPr>
            </control>
          </mc:Choice>
        </mc:AlternateContent>
        <mc:AlternateContent xmlns:mc="http://schemas.openxmlformats.org/markup-compatibility/2006">
          <mc:Choice Requires="x14">
            <control shapeId="11469" r:id="rId90" name="Check Box 205">
              <controlPr defaultSize="0" autoFill="0" autoLine="0" autoPict="0">
                <anchor moveWithCells="1">
                  <from>
                    <xdr:col>0</xdr:col>
                    <xdr:colOff>44450</xdr:colOff>
                    <xdr:row>84</xdr:row>
                    <xdr:rowOff>19050</xdr:rowOff>
                  </from>
                  <to>
                    <xdr:col>0</xdr:col>
                    <xdr:colOff>215900</xdr:colOff>
                    <xdr:row>85</xdr:row>
                    <xdr:rowOff>0</xdr:rowOff>
                  </to>
                </anchor>
              </controlPr>
            </control>
          </mc:Choice>
        </mc:AlternateContent>
        <mc:AlternateContent xmlns:mc="http://schemas.openxmlformats.org/markup-compatibility/2006">
          <mc:Choice Requires="x14">
            <control shapeId="11470" r:id="rId91" name="Check Box 206">
              <controlPr defaultSize="0" autoFill="0" autoLine="0" autoPict="0">
                <anchor moveWithCells="1">
                  <from>
                    <xdr:col>0</xdr:col>
                    <xdr:colOff>44450</xdr:colOff>
                    <xdr:row>85</xdr:row>
                    <xdr:rowOff>12700</xdr:rowOff>
                  </from>
                  <to>
                    <xdr:col>0</xdr:col>
                    <xdr:colOff>215900</xdr:colOff>
                    <xdr:row>86</xdr:row>
                    <xdr:rowOff>0</xdr:rowOff>
                  </to>
                </anchor>
              </controlPr>
            </control>
          </mc:Choice>
        </mc:AlternateContent>
        <mc:AlternateContent xmlns:mc="http://schemas.openxmlformats.org/markup-compatibility/2006">
          <mc:Choice Requires="x14">
            <control shapeId="11471" r:id="rId92" name="Check Box 207">
              <controlPr defaultSize="0" autoFill="0" autoLine="0" autoPict="0">
                <anchor moveWithCells="1">
                  <from>
                    <xdr:col>0</xdr:col>
                    <xdr:colOff>38100</xdr:colOff>
                    <xdr:row>86</xdr:row>
                    <xdr:rowOff>6350</xdr:rowOff>
                  </from>
                  <to>
                    <xdr:col>0</xdr:col>
                    <xdr:colOff>209550</xdr:colOff>
                    <xdr:row>86</xdr:row>
                    <xdr:rowOff>171450</xdr:rowOff>
                  </to>
                </anchor>
              </controlPr>
            </control>
          </mc:Choice>
        </mc:AlternateContent>
        <mc:AlternateContent xmlns:mc="http://schemas.openxmlformats.org/markup-compatibility/2006">
          <mc:Choice Requires="x14">
            <control shapeId="11472" r:id="rId93" name="Check Box 208">
              <controlPr defaultSize="0" autoFill="0" autoLine="0" autoPict="0">
                <anchor moveWithCells="1">
                  <from>
                    <xdr:col>7</xdr:col>
                    <xdr:colOff>50800</xdr:colOff>
                    <xdr:row>83</xdr:row>
                    <xdr:rowOff>12700</xdr:rowOff>
                  </from>
                  <to>
                    <xdr:col>7</xdr:col>
                    <xdr:colOff>228600</xdr:colOff>
                    <xdr:row>83</xdr:row>
                    <xdr:rowOff>177800</xdr:rowOff>
                  </to>
                </anchor>
              </controlPr>
            </control>
          </mc:Choice>
        </mc:AlternateContent>
        <mc:AlternateContent xmlns:mc="http://schemas.openxmlformats.org/markup-compatibility/2006">
          <mc:Choice Requires="x14">
            <control shapeId="11473" r:id="rId94" name="Check Box 209">
              <controlPr defaultSize="0" autoFill="0" autoLine="0" autoPict="0">
                <anchor moveWithCells="1">
                  <from>
                    <xdr:col>7</xdr:col>
                    <xdr:colOff>50800</xdr:colOff>
                    <xdr:row>84</xdr:row>
                    <xdr:rowOff>6350</xdr:rowOff>
                  </from>
                  <to>
                    <xdr:col>7</xdr:col>
                    <xdr:colOff>228600</xdr:colOff>
                    <xdr:row>84</xdr:row>
                    <xdr:rowOff>171450</xdr:rowOff>
                  </to>
                </anchor>
              </controlPr>
            </control>
          </mc:Choice>
        </mc:AlternateContent>
        <mc:AlternateContent xmlns:mc="http://schemas.openxmlformats.org/markup-compatibility/2006">
          <mc:Choice Requires="x14">
            <control shapeId="11474" r:id="rId95" name="Check Box 210">
              <controlPr defaultSize="0" autoFill="0" autoLine="0" autoPict="0">
                <anchor moveWithCells="1">
                  <from>
                    <xdr:col>7</xdr:col>
                    <xdr:colOff>50800</xdr:colOff>
                    <xdr:row>85</xdr:row>
                    <xdr:rowOff>6350</xdr:rowOff>
                  </from>
                  <to>
                    <xdr:col>7</xdr:col>
                    <xdr:colOff>228600</xdr:colOff>
                    <xdr:row>85</xdr:row>
                    <xdr:rowOff>177800</xdr:rowOff>
                  </to>
                </anchor>
              </controlPr>
            </control>
          </mc:Choice>
        </mc:AlternateContent>
        <mc:AlternateContent xmlns:mc="http://schemas.openxmlformats.org/markup-compatibility/2006">
          <mc:Choice Requires="x14">
            <control shapeId="11475" r:id="rId96" name="Check Box 211">
              <controlPr defaultSize="0" autoFill="0" autoLine="0" autoPict="0">
                <anchor moveWithCells="1">
                  <from>
                    <xdr:col>14</xdr:col>
                    <xdr:colOff>44450</xdr:colOff>
                    <xdr:row>83</xdr:row>
                    <xdr:rowOff>12700</xdr:rowOff>
                  </from>
                  <to>
                    <xdr:col>14</xdr:col>
                    <xdr:colOff>215900</xdr:colOff>
                    <xdr:row>83</xdr:row>
                    <xdr:rowOff>177800</xdr:rowOff>
                  </to>
                </anchor>
              </controlPr>
            </control>
          </mc:Choice>
        </mc:AlternateContent>
        <mc:AlternateContent xmlns:mc="http://schemas.openxmlformats.org/markup-compatibility/2006">
          <mc:Choice Requires="x14">
            <control shapeId="11476" r:id="rId97" name="Check Box 212">
              <controlPr defaultSize="0" autoFill="0" autoLine="0" autoPict="0">
                <anchor moveWithCells="1">
                  <from>
                    <xdr:col>14</xdr:col>
                    <xdr:colOff>44450</xdr:colOff>
                    <xdr:row>84</xdr:row>
                    <xdr:rowOff>19050</xdr:rowOff>
                  </from>
                  <to>
                    <xdr:col>14</xdr:col>
                    <xdr:colOff>215900</xdr:colOff>
                    <xdr:row>84</xdr:row>
                    <xdr:rowOff>184150</xdr:rowOff>
                  </to>
                </anchor>
              </controlPr>
            </control>
          </mc:Choice>
        </mc:AlternateContent>
        <mc:AlternateContent xmlns:mc="http://schemas.openxmlformats.org/markup-compatibility/2006">
          <mc:Choice Requires="x14">
            <control shapeId="11477" r:id="rId98" name="Check Box 213">
              <controlPr defaultSize="0" autoFill="0" autoLine="0" autoPict="0">
                <anchor moveWithCells="1">
                  <from>
                    <xdr:col>14</xdr:col>
                    <xdr:colOff>44450</xdr:colOff>
                    <xdr:row>85</xdr:row>
                    <xdr:rowOff>6350</xdr:rowOff>
                  </from>
                  <to>
                    <xdr:col>14</xdr:col>
                    <xdr:colOff>215900</xdr:colOff>
                    <xdr:row>85</xdr:row>
                    <xdr:rowOff>177800</xdr:rowOff>
                  </to>
                </anchor>
              </controlPr>
            </control>
          </mc:Choice>
        </mc:AlternateContent>
        <mc:AlternateContent xmlns:mc="http://schemas.openxmlformats.org/markup-compatibility/2006">
          <mc:Choice Requires="x14">
            <control shapeId="11478" r:id="rId99" name="Check Box 214">
              <controlPr defaultSize="0" autoFill="0" autoLine="0" autoPict="0">
                <anchor moveWithCells="1">
                  <from>
                    <xdr:col>20</xdr:col>
                    <xdr:colOff>44450</xdr:colOff>
                    <xdr:row>83</xdr:row>
                    <xdr:rowOff>19050</xdr:rowOff>
                  </from>
                  <to>
                    <xdr:col>20</xdr:col>
                    <xdr:colOff>215900</xdr:colOff>
                    <xdr:row>83</xdr:row>
                    <xdr:rowOff>177800</xdr:rowOff>
                  </to>
                </anchor>
              </controlPr>
            </control>
          </mc:Choice>
        </mc:AlternateContent>
        <mc:AlternateContent xmlns:mc="http://schemas.openxmlformats.org/markup-compatibility/2006">
          <mc:Choice Requires="x14">
            <control shapeId="11479" r:id="rId100" name="Check Box 215">
              <controlPr defaultSize="0" autoFill="0" autoLine="0" autoPict="0">
                <anchor moveWithCells="1">
                  <from>
                    <xdr:col>20</xdr:col>
                    <xdr:colOff>44450</xdr:colOff>
                    <xdr:row>84</xdr:row>
                    <xdr:rowOff>19050</xdr:rowOff>
                  </from>
                  <to>
                    <xdr:col>20</xdr:col>
                    <xdr:colOff>215900</xdr:colOff>
                    <xdr:row>85</xdr:row>
                    <xdr:rowOff>0</xdr:rowOff>
                  </to>
                </anchor>
              </controlPr>
            </control>
          </mc:Choice>
        </mc:AlternateContent>
        <mc:AlternateContent xmlns:mc="http://schemas.openxmlformats.org/markup-compatibility/2006">
          <mc:Choice Requires="x14">
            <control shapeId="11481" r:id="rId101" name="Check Box 217">
              <controlPr defaultSize="0" autoFill="0" autoLine="0" autoPict="0">
                <anchor moveWithCells="1">
                  <from>
                    <xdr:col>26</xdr:col>
                    <xdr:colOff>50800</xdr:colOff>
                    <xdr:row>83</xdr:row>
                    <xdr:rowOff>19050</xdr:rowOff>
                  </from>
                  <to>
                    <xdr:col>26</xdr:col>
                    <xdr:colOff>222250</xdr:colOff>
                    <xdr:row>83</xdr:row>
                    <xdr:rowOff>177800</xdr:rowOff>
                  </to>
                </anchor>
              </controlPr>
            </control>
          </mc:Choice>
        </mc:AlternateContent>
        <mc:AlternateContent xmlns:mc="http://schemas.openxmlformats.org/markup-compatibility/2006">
          <mc:Choice Requires="x14">
            <control shapeId="11482" r:id="rId102" name="Check Box 218">
              <controlPr defaultSize="0" autoFill="0" autoLine="0" autoPict="0">
                <anchor moveWithCells="1">
                  <from>
                    <xdr:col>7</xdr:col>
                    <xdr:colOff>44450</xdr:colOff>
                    <xdr:row>99</xdr:row>
                    <xdr:rowOff>6350</xdr:rowOff>
                  </from>
                  <to>
                    <xdr:col>7</xdr:col>
                    <xdr:colOff>209550</xdr:colOff>
                    <xdr:row>99</xdr:row>
                    <xdr:rowOff>171450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
  <sheetViews>
    <sheetView workbookViewId="0">
      <selection activeCell="B1" sqref="B1:B1048576"/>
    </sheetView>
  </sheetViews>
  <sheetFormatPr defaultColWidth="9" defaultRowHeight="13" x14ac:dyDescent="0.55000000000000004"/>
  <cols>
    <col min="1" max="1" width="9" style="1"/>
    <col min="2" max="2" width="12.83203125" style="1" bestFit="1" customWidth="1"/>
    <col min="3" max="16384" width="9" style="1"/>
  </cols>
  <sheetData>
    <row r="1" spans="1:8" x14ac:dyDescent="0.55000000000000004">
      <c r="A1" s="1" t="s">
        <v>82</v>
      </c>
      <c r="B1" s="2">
        <v>100000</v>
      </c>
      <c r="D1" s="5" t="s">
        <v>237</v>
      </c>
      <c r="G1" s="1" t="s">
        <v>148</v>
      </c>
    </row>
    <row r="2" spans="1:8" x14ac:dyDescent="0.55000000000000004">
      <c r="A2" s="1" t="s">
        <v>83</v>
      </c>
      <c r="B2" s="2">
        <v>250000</v>
      </c>
      <c r="D2" s="1" t="s">
        <v>222</v>
      </c>
      <c r="G2" s="1" t="s">
        <v>149</v>
      </c>
    </row>
    <row r="3" spans="1:8" x14ac:dyDescent="0.55000000000000004">
      <c r="A3" s="1" t="s">
        <v>84</v>
      </c>
      <c r="B3" s="2">
        <v>500000</v>
      </c>
      <c r="D3" s="1" t="s">
        <v>223</v>
      </c>
    </row>
    <row r="4" spans="1:8" x14ac:dyDescent="0.55000000000000004">
      <c r="A4" s="1" t="s">
        <v>85</v>
      </c>
      <c r="B4" s="2">
        <v>700000</v>
      </c>
      <c r="D4" s="1" t="s">
        <v>224</v>
      </c>
    </row>
    <row r="5" spans="1:8" x14ac:dyDescent="0.55000000000000004">
      <c r="A5" s="1" t="s">
        <v>86</v>
      </c>
      <c r="B5" s="2">
        <v>1000000</v>
      </c>
      <c r="D5" s="1" t="s">
        <v>225</v>
      </c>
    </row>
    <row r="6" spans="1:8" x14ac:dyDescent="0.55000000000000004">
      <c r="A6" s="1" t="s">
        <v>87</v>
      </c>
      <c r="B6" s="2">
        <v>2000000</v>
      </c>
      <c r="D6" s="1" t="s">
        <v>226</v>
      </c>
    </row>
    <row r="7" spans="1:8" x14ac:dyDescent="0.55000000000000004">
      <c r="A7" s="1" t="s">
        <v>88</v>
      </c>
      <c r="B7" s="2">
        <v>3000000</v>
      </c>
      <c r="D7" s="1" t="s">
        <v>227</v>
      </c>
    </row>
    <row r="8" spans="1:8" x14ac:dyDescent="0.55000000000000004">
      <c r="A8" s="1" t="s">
        <v>89</v>
      </c>
      <c r="B8" s="2">
        <v>4000000</v>
      </c>
      <c r="D8" s="1" t="s">
        <v>228</v>
      </c>
    </row>
    <row r="9" spans="1:8" x14ac:dyDescent="0.55000000000000004">
      <c r="D9" s="1" t="s">
        <v>229</v>
      </c>
    </row>
    <row r="10" spans="1:8" x14ac:dyDescent="0.55000000000000004">
      <c r="D10" s="1" t="s">
        <v>230</v>
      </c>
      <c r="H10" s="3"/>
    </row>
    <row r="11" spans="1:8" ht="18" x14ac:dyDescent="0.55000000000000004">
      <c r="D11" s="1" t="s">
        <v>231</v>
      </c>
      <c r="H11"/>
    </row>
    <row r="12" spans="1:8" x14ac:dyDescent="0.55000000000000004">
      <c r="D12" s="1" t="s">
        <v>232</v>
      </c>
      <c r="H12" s="4"/>
    </row>
    <row r="13" spans="1:8" ht="18" x14ac:dyDescent="0.55000000000000004">
      <c r="D13" s="1" t="s">
        <v>233</v>
      </c>
      <c r="H13"/>
    </row>
    <row r="14" spans="1:8" x14ac:dyDescent="0.55000000000000004">
      <c r="D14" s="1" t="s">
        <v>234</v>
      </c>
      <c r="H14" s="4"/>
    </row>
    <row r="15" spans="1:8" ht="18" x14ac:dyDescent="0.55000000000000004">
      <c r="D15" s="1" t="s">
        <v>235</v>
      </c>
      <c r="H15"/>
    </row>
    <row r="16" spans="1:8" x14ac:dyDescent="0.55000000000000004">
      <c r="D16" s="1" t="s">
        <v>236</v>
      </c>
      <c r="H16" s="3"/>
    </row>
    <row r="17" spans="4:8" ht="18" x14ac:dyDescent="0.55000000000000004">
      <c r="D17" s="1" t="s">
        <v>146</v>
      </c>
      <c r="H17"/>
    </row>
    <row r="18" spans="4:8" x14ac:dyDescent="0.55000000000000004">
      <c r="H18" s="3"/>
    </row>
  </sheetData>
  <sheetProtection algorithmName="SHA-512" hashValue="jA40X8AiXeHjK7HMvHvQmUeuw+bHxkP2nmrxtqKAAb0gvJbXce0oopFgRw7xCte5RyCJLmPGx7NgEZSDC7DpZg==" saltValue="4bTWP8Zztk6+d67U2QZUUQ==" spinCount="100000" sheet="1" objects="1" scenarios="1"/>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1E732-01AF-4B59-AFD9-A0DECF7D1960}">
  <dimension ref="A1"/>
  <sheetViews>
    <sheetView workbookViewId="0"/>
  </sheetViews>
  <sheetFormatPr defaultRowHeight="18" x14ac:dyDescent="0.55000000000000004"/>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報告書５</vt:lpstr>
      <vt:lpstr>報告書５の2(対象経費)</vt:lpstr>
      <vt:lpstr>報告書５の３(ハイブリッド)</vt:lpstr>
      <vt:lpstr>報告書５の4(おもてなし)</vt:lpstr>
      <vt:lpstr>報告書５の５(借り上げ車両)</vt:lpstr>
      <vt:lpstr>【該当者記入】報告書５の６(算出書)</vt:lpstr>
      <vt:lpstr>別紙1(収支決算書)</vt:lpstr>
      <vt:lpstr>別紙2(宿泊者数報告書)</vt:lpstr>
      <vt:lpstr>別紙2の１（宿泊者名簿）</vt:lpstr>
      <vt:lpstr>別紙３(市内事業者等活用報告書)</vt:lpstr>
      <vt:lpstr>別紙4（実績報告書）</vt:lpstr>
      <vt:lpstr>list</vt:lpstr>
      <vt:lpstr>Sheet3</vt:lpstr>
      <vt:lpstr>'別紙2(宿泊者数報告書)'!Print_Area</vt:lpstr>
      <vt:lpstr>'別紙2の１（宿泊者名簿）'!Print_Area</vt:lpstr>
      <vt:lpstr>'別紙３(市内事業者等活用報告書)'!Print_Area</vt:lpstr>
      <vt:lpstr>'別紙4（実績報告書）'!Print_Area</vt:lpstr>
      <vt:lpstr>報告書５!Print_Area</vt:lpstr>
      <vt:lpstr>'報告書５の2(対象経費)'!Print_Area</vt:lpstr>
      <vt:lpstr>'報告書５の３(ハイブリッド)'!Print_Area</vt:lpstr>
      <vt:lpstr>'報告書５の4(おもてなし)'!Print_Area</vt:lpstr>
      <vt:lpstr>'報告書５の５(借り上げ車両)'!Print_Area</vt:lpstr>
      <vt:lpstr>'別紙2(宿泊者数報告書)'!Print_Titles</vt:lpstr>
      <vt:lpstr>'別紙2の１（宿泊者名簿）'!Print_Titles</vt:lpstr>
      <vt:lpstr>'報告書５の2(対象経費)'!Print_Titles</vt:lpstr>
      <vt:lpstr>'報告書５の4(おもてなし)'!Print_Titles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ynaka</dc:creator>
  <cp:lastModifiedBy>Aiko Yumura</cp:lastModifiedBy>
  <cp:lastPrinted>2025-04-02T02:42:45Z</cp:lastPrinted>
  <dcterms:created xsi:type="dcterms:W3CDTF">2022-03-30T08:38:37Z</dcterms:created>
  <dcterms:modified xsi:type="dcterms:W3CDTF">2025-04-08T05:01:39Z</dcterms:modified>
</cp:coreProperties>
</file>